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교무팀 업무\@학점교류\정규학기\2021\2021-1\타교-본교\"/>
    </mc:Choice>
  </mc:AlternateContent>
  <bookViews>
    <workbookView xWindow="480" yWindow="120" windowWidth="18195" windowHeight="11310"/>
  </bookViews>
  <sheets>
    <sheet name="학점교류" sheetId="1" r:id="rId1"/>
  </sheets>
  <externalReferences>
    <externalReference r:id="rId2"/>
  </externalReferences>
  <definedNames>
    <definedName name="_xlnm._FilterDatabase" localSheetId="0" hidden="1">학점교류!$B$4:$S$86</definedName>
    <definedName name="_xlnm.Print_Area" localSheetId="0">학점교류!$B$2:$R$86</definedName>
    <definedName name="_xlnm.Print_Titles" localSheetId="0">학점교류!$4:$4</definedName>
  </definedNames>
  <calcPr calcId="162913"/>
</workbook>
</file>

<file path=xl/calcChain.xml><?xml version="1.0" encoding="utf-8"?>
<calcChain xmlns="http://schemas.openxmlformats.org/spreadsheetml/2006/main">
  <c r="L6" i="1" l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5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5" i="1"/>
</calcChain>
</file>

<file path=xl/sharedStrings.xml><?xml version="1.0" encoding="utf-8"?>
<sst xmlns="http://schemas.openxmlformats.org/spreadsheetml/2006/main" count="343" uniqueCount="148">
  <si>
    <t>연번</t>
    <phoneticPr fontId="1" type="noConversion"/>
  </si>
  <si>
    <t>학년</t>
    <phoneticPr fontId="1" type="noConversion"/>
  </si>
  <si>
    <t>학점</t>
    <phoneticPr fontId="1" type="noConversion"/>
  </si>
  <si>
    <t>학수코드</t>
    <phoneticPr fontId="1" type="noConversion"/>
  </si>
  <si>
    <t>과목번호</t>
    <phoneticPr fontId="1" type="noConversion"/>
  </si>
  <si>
    <t>이수구분</t>
    <phoneticPr fontId="1" type="noConversion"/>
  </si>
  <si>
    <t>교과목명</t>
    <phoneticPr fontId="1" type="noConversion"/>
  </si>
  <si>
    <t>비고</t>
    <phoneticPr fontId="1" type="noConversion"/>
  </si>
  <si>
    <t>학점교류 교과목표</t>
    <phoneticPr fontId="1" type="noConversion"/>
  </si>
  <si>
    <t>개설전공</t>
    <phoneticPr fontId="1" type="noConversion"/>
  </si>
  <si>
    <t>2021학년도 1학기</t>
    <phoneticPr fontId="1" type="noConversion"/>
  </si>
  <si>
    <t>기초교양교육원/영어교육원</t>
    <phoneticPr fontId="1" type="noConversion"/>
  </si>
  <si>
    <t>교선</t>
    <phoneticPr fontId="1" type="noConversion"/>
  </si>
  <si>
    <t>교필</t>
    <phoneticPr fontId="1" type="noConversion"/>
  </si>
  <si>
    <t>교선</t>
  </si>
  <si>
    <t>GS2714</t>
    <phoneticPr fontId="1" type="noConversion"/>
  </si>
  <si>
    <t>GS1107</t>
    <phoneticPr fontId="1" type="noConversion"/>
  </si>
  <si>
    <t>GS2037</t>
    <phoneticPr fontId="1" type="noConversion"/>
  </si>
  <si>
    <t>GS2491</t>
    <phoneticPr fontId="1" type="noConversion"/>
  </si>
  <si>
    <t>GS2509</t>
    <phoneticPr fontId="1" type="noConversion"/>
  </si>
  <si>
    <t>GS2748</t>
    <phoneticPr fontId="1" type="noConversion"/>
  </si>
  <si>
    <t>GS2742</t>
    <phoneticPr fontId="1" type="noConversion"/>
  </si>
  <si>
    <t>GS2510</t>
    <phoneticPr fontId="1" type="noConversion"/>
  </si>
  <si>
    <t>GS2740</t>
    <phoneticPr fontId="1" type="noConversion"/>
  </si>
  <si>
    <t>GS2728</t>
    <phoneticPr fontId="1" type="noConversion"/>
  </si>
  <si>
    <t>GS2007</t>
    <phoneticPr fontId="1" type="noConversion"/>
  </si>
  <si>
    <t>GS2734</t>
    <phoneticPr fontId="1" type="noConversion"/>
  </si>
  <si>
    <t>GS2725</t>
    <phoneticPr fontId="1" type="noConversion"/>
  </si>
  <si>
    <t>GS2729</t>
    <phoneticPr fontId="1" type="noConversion"/>
  </si>
  <si>
    <t>GS2031</t>
    <phoneticPr fontId="1" type="noConversion"/>
  </si>
  <si>
    <t>GS2034</t>
    <phoneticPr fontId="1" type="noConversion"/>
  </si>
  <si>
    <t>GS2698</t>
    <phoneticPr fontId="1" type="noConversion"/>
  </si>
  <si>
    <t>GS2546</t>
    <phoneticPr fontId="1" type="noConversion"/>
  </si>
  <si>
    <t>GS2006</t>
    <phoneticPr fontId="1" type="noConversion"/>
  </si>
  <si>
    <t>GS2563</t>
    <phoneticPr fontId="1" type="noConversion"/>
  </si>
  <si>
    <t>GS2562</t>
    <phoneticPr fontId="1" type="noConversion"/>
  </si>
  <si>
    <t>GS2723</t>
  </si>
  <si>
    <t>GS2741</t>
    <phoneticPr fontId="1" type="noConversion"/>
  </si>
  <si>
    <t>GS2675</t>
    <phoneticPr fontId="1" type="noConversion"/>
  </si>
  <si>
    <t>GS2259</t>
    <phoneticPr fontId="1" type="noConversion"/>
  </si>
  <si>
    <t>GS2260</t>
    <phoneticPr fontId="1" type="noConversion"/>
  </si>
  <si>
    <t>GS2702</t>
    <phoneticPr fontId="1" type="noConversion"/>
  </si>
  <si>
    <t>GS2733</t>
    <phoneticPr fontId="1" type="noConversion"/>
  </si>
  <si>
    <t>GS2513</t>
    <phoneticPr fontId="1" type="noConversion"/>
  </si>
  <si>
    <t>GS2033</t>
    <phoneticPr fontId="1" type="noConversion"/>
  </si>
  <si>
    <t>GS2718</t>
    <phoneticPr fontId="1" type="noConversion"/>
  </si>
  <si>
    <t>GS2695</t>
    <phoneticPr fontId="1" type="noConversion"/>
  </si>
  <si>
    <t>GS2693</t>
    <phoneticPr fontId="1" type="noConversion"/>
  </si>
  <si>
    <t>GS2739</t>
    <phoneticPr fontId="1" type="noConversion"/>
  </si>
  <si>
    <t>GS2571</t>
    <phoneticPr fontId="1" type="noConversion"/>
  </si>
  <si>
    <t>GS2731</t>
    <phoneticPr fontId="1" type="noConversion"/>
  </si>
  <si>
    <t>GS2720</t>
    <phoneticPr fontId="1" type="noConversion"/>
  </si>
  <si>
    <t>GS2694</t>
    <phoneticPr fontId="1" type="noConversion"/>
  </si>
  <si>
    <t>GS2685</t>
    <phoneticPr fontId="1" type="noConversion"/>
  </si>
  <si>
    <t>GS2012</t>
    <phoneticPr fontId="1" type="noConversion"/>
  </si>
  <si>
    <t>GS2011</t>
    <phoneticPr fontId="1" type="noConversion"/>
  </si>
  <si>
    <t>GS2575</t>
    <phoneticPr fontId="1" type="noConversion"/>
  </si>
  <si>
    <t>GS2717</t>
    <phoneticPr fontId="1" type="noConversion"/>
  </si>
  <si>
    <t>GS2028</t>
    <phoneticPr fontId="1" type="noConversion"/>
  </si>
  <si>
    <t>GS2642</t>
    <phoneticPr fontId="1" type="noConversion"/>
  </si>
  <si>
    <t>GS2706</t>
    <phoneticPr fontId="1" type="noConversion"/>
  </si>
  <si>
    <t>GS2044</t>
  </si>
  <si>
    <t>GS2569</t>
  </si>
  <si>
    <t>GS2721</t>
  </si>
  <si>
    <t>GS2592</t>
  </si>
  <si>
    <t>GS2586</t>
  </si>
  <si>
    <t>GS2573</t>
  </si>
  <si>
    <t>GS2587</t>
  </si>
  <si>
    <t>GS2713</t>
  </si>
  <si>
    <t>GS2559</t>
  </si>
  <si>
    <t>GS2712</t>
  </si>
  <si>
    <t>GS2700</t>
  </si>
  <si>
    <t>GS2572</t>
  </si>
  <si>
    <t>GS2593</t>
  </si>
  <si>
    <t>GS2697</t>
  </si>
  <si>
    <t>GS2711</t>
  </si>
  <si>
    <t>미분적분학</t>
    <phoneticPr fontId="1" type="noConversion"/>
  </si>
  <si>
    <t>항공우주학개론</t>
    <phoneticPr fontId="1" type="noConversion"/>
  </si>
  <si>
    <t>생물학의이해</t>
    <phoneticPr fontId="1" type="noConversion"/>
  </si>
  <si>
    <t>항공우주산업개론</t>
    <phoneticPr fontId="1" type="noConversion"/>
  </si>
  <si>
    <t>법의이해</t>
    <phoneticPr fontId="1" type="noConversion"/>
  </si>
  <si>
    <t>항공법개론</t>
    <phoneticPr fontId="1" type="noConversion"/>
  </si>
  <si>
    <t>독일어와 문화</t>
    <phoneticPr fontId="1" type="noConversion"/>
  </si>
  <si>
    <t>국가안보론</t>
    <phoneticPr fontId="1" type="noConversion"/>
  </si>
  <si>
    <t>프랑스어와문화</t>
    <phoneticPr fontId="1" type="noConversion"/>
  </si>
  <si>
    <t>나를위한성장의심리학</t>
    <phoneticPr fontId="1" type="noConversion"/>
  </si>
  <si>
    <t>심리학의이해</t>
    <phoneticPr fontId="1" type="noConversion"/>
  </si>
  <si>
    <t>일본문학의이해</t>
    <phoneticPr fontId="1" type="noConversion"/>
  </si>
  <si>
    <t>FATS</t>
    <phoneticPr fontId="1" type="noConversion"/>
  </si>
  <si>
    <t>R과 함께하는 기초통계</t>
    <phoneticPr fontId="1" type="noConversion"/>
  </si>
  <si>
    <t>한국고전문학산책</t>
    <phoneticPr fontId="1" type="noConversion"/>
  </si>
  <si>
    <t>현대경제의기초원리</t>
    <phoneticPr fontId="1" type="noConversion"/>
  </si>
  <si>
    <t>데이터과학의이해와활용</t>
    <phoneticPr fontId="1" type="noConversion"/>
  </si>
  <si>
    <t>요하문명의이해</t>
    <phoneticPr fontId="1" type="noConversion"/>
  </si>
  <si>
    <t>사회학의이해</t>
    <phoneticPr fontId="1" type="noConversion"/>
  </si>
  <si>
    <t>자본시장의이해와창업</t>
    <phoneticPr fontId="1" type="noConversion"/>
  </si>
  <si>
    <t>창업아이템개발</t>
    <phoneticPr fontId="1" type="noConversion"/>
  </si>
  <si>
    <t>현대물리학</t>
    <phoneticPr fontId="1" type="noConversion"/>
  </si>
  <si>
    <t>현대중국의이해</t>
    <phoneticPr fontId="1" type="noConversion"/>
  </si>
  <si>
    <t>전쟁사</t>
    <phoneticPr fontId="1" type="noConversion"/>
  </si>
  <si>
    <t>실용한자와한문</t>
    <phoneticPr fontId="1" type="noConversion"/>
  </si>
  <si>
    <t>문학과인생</t>
    <phoneticPr fontId="1" type="noConversion"/>
  </si>
  <si>
    <t>창의적음악과소통</t>
    <phoneticPr fontId="1" type="noConversion"/>
  </si>
  <si>
    <t>서양미술감상</t>
    <phoneticPr fontId="1" type="noConversion"/>
  </si>
  <si>
    <t>한국근현대사</t>
    <phoneticPr fontId="1" type="noConversion"/>
  </si>
  <si>
    <t>정치의이론과실제</t>
    <phoneticPr fontId="1" type="noConversion"/>
  </si>
  <si>
    <t>회계와 사회</t>
    <phoneticPr fontId="1" type="noConversion"/>
  </si>
  <si>
    <t>과학기술시대인간의이해</t>
    <phoneticPr fontId="1" type="noConversion"/>
  </si>
  <si>
    <t>서양철학의거장들</t>
    <phoneticPr fontId="1" type="noConversion"/>
  </si>
  <si>
    <t>러시아어와문화</t>
    <phoneticPr fontId="1" type="noConversion"/>
  </si>
  <si>
    <t>동양철학의이해</t>
    <phoneticPr fontId="1" type="noConversion"/>
  </si>
  <si>
    <t>젊은세대를위한「논어」</t>
    <phoneticPr fontId="1" type="noConversion"/>
  </si>
  <si>
    <t>현대사회와윤리문제</t>
    <phoneticPr fontId="1" type="noConversion"/>
  </si>
  <si>
    <t>세계사탐구</t>
    <phoneticPr fontId="1" type="noConversion"/>
  </si>
  <si>
    <t>라틴아메리카의문화</t>
    <phoneticPr fontId="1" type="noConversion"/>
  </si>
  <si>
    <t>천체와우주의이해</t>
    <phoneticPr fontId="1" type="noConversion"/>
  </si>
  <si>
    <t>생활과화학</t>
    <phoneticPr fontId="1" type="noConversion"/>
  </si>
  <si>
    <t>공연예술의이해</t>
    <phoneticPr fontId="1" type="noConversion"/>
  </si>
  <si>
    <t>4차산업혁명과사회</t>
    <phoneticPr fontId="1" type="noConversion"/>
  </si>
  <si>
    <t>한국사탐구</t>
    <phoneticPr fontId="1" type="noConversion"/>
  </si>
  <si>
    <t>논증과추리</t>
    <phoneticPr fontId="1" type="noConversion"/>
  </si>
  <si>
    <t>법학원론</t>
    <phoneticPr fontId="1" type="noConversion"/>
  </si>
  <si>
    <t>글로벌영어와문화</t>
  </si>
  <si>
    <t>Current Social Issues and English Reading</t>
  </si>
  <si>
    <t>언어와 사회문화</t>
  </si>
  <si>
    <t>Cultural Awareness</t>
  </si>
  <si>
    <t>Speaking Conversation and Accuracy</t>
  </si>
  <si>
    <t>Stories and Culture</t>
  </si>
  <si>
    <t>Speaking for Argumentation and Opinion</t>
  </si>
  <si>
    <t>English for Engineering</t>
  </si>
  <si>
    <t>언어와 과학</t>
  </si>
  <si>
    <t>영상영어와 토론연습</t>
  </si>
  <si>
    <t>글로벌이슈와 융복합영작문</t>
  </si>
  <si>
    <t>글로벌문화와 소통</t>
  </si>
  <si>
    <t>Gender Studies</t>
  </si>
  <si>
    <t>교육과 사회</t>
  </si>
  <si>
    <t>북미문화와 진로탐색</t>
  </si>
  <si>
    <t>3</t>
  </si>
  <si>
    <t>공통</t>
    <phoneticPr fontId="1" type="noConversion"/>
  </si>
  <si>
    <t>강의시간</t>
    <phoneticPr fontId="1" type="noConversion"/>
  </si>
  <si>
    <t>강의실</t>
    <phoneticPr fontId="1" type="noConversion"/>
  </si>
  <si>
    <t>담당교수</t>
    <phoneticPr fontId="1" type="noConversion"/>
  </si>
  <si>
    <t>수강유형</t>
    <phoneticPr fontId="1" type="noConversion"/>
  </si>
  <si>
    <t>강좌유형</t>
    <phoneticPr fontId="1" type="noConversion"/>
  </si>
  <si>
    <t>강의시수</t>
    <phoneticPr fontId="1" type="noConversion"/>
  </si>
  <si>
    <t>이론시간</t>
    <phoneticPr fontId="1" type="noConversion"/>
  </si>
  <si>
    <t>실습시간</t>
    <phoneticPr fontId="1" type="noConversion"/>
  </si>
  <si>
    <t>대면구분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</si>
</sst>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6" fillId="3" borderId="0" xfId="0" applyFont="1" applyFill="1" applyAlignment="1">
      <alignment horizontal="center" vertical="center" shrinkToFit="1"/>
    </xf>
    <xf numFmtId="0" fontId="6" fillId="3" borderId="0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>
      <alignment horizontal="center" vertical="center" shrinkToFit="1"/>
    </xf>
    <xf numFmtId="0" fontId="4" fillId="3" borderId="0" xfId="0" applyFont="1" applyFill="1" applyAlignment="1">
      <alignment horizontal="center" vertical="center" shrinkToFit="1"/>
    </xf>
    <xf numFmtId="0" fontId="6" fillId="3" borderId="0" xfId="0" applyNumberFormat="1" applyFont="1" applyFill="1" applyBorder="1" applyAlignment="1">
      <alignment horizontal="right" vertical="center"/>
    </xf>
    <xf numFmtId="0" fontId="7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</cellXfs>
  <cellStyles count="3">
    <cellStyle name="표준" xfId="0" builtinId="0"/>
    <cellStyle name="표준 2" xfId="2"/>
    <cellStyle name="표준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4368;&#44284;&#47785;&#54364;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과목표1"/>
    </sheetNames>
    <sheetDataSet>
      <sheetData sheetId="0">
        <row r="2">
          <cell r="B2">
            <v>396</v>
          </cell>
          <cell r="C2" t="str">
            <v>GS2642</v>
          </cell>
          <cell r="D2" t="str">
            <v>논증과추리</v>
          </cell>
          <cell r="E2" t="str">
            <v>블렌디드</v>
          </cell>
          <cell r="F2" t="str">
            <v>3</v>
          </cell>
          <cell r="G2" t="str">
            <v>3.0</v>
          </cell>
          <cell r="H2" t="str">
            <v>3</v>
          </cell>
          <cell r="I2" t="str">
            <v>0</v>
          </cell>
          <cell r="J2" t="str">
            <v>전임교수</v>
          </cell>
          <cell r="K2" t="str">
            <v>교수</v>
          </cell>
          <cell r="L2" t="str">
            <v>2003074</v>
          </cell>
          <cell r="M2" t="str">
            <v>황호원</v>
          </cell>
          <cell r="N2" t="str">
            <v>일반강좌</v>
          </cell>
          <cell r="O2" t="str">
            <v>구)핵심교양</v>
          </cell>
          <cell r="P2" t="str">
            <v>본/재수강</v>
          </cell>
          <cell r="Q2" t="str">
            <v>화)12:00∼13:30 / 목)13:30∼15:00</v>
          </cell>
          <cell r="R2" t="str">
            <v>- / -</v>
          </cell>
        </row>
        <row r="3">
          <cell r="B3">
            <v>397</v>
          </cell>
          <cell r="C3" t="str">
            <v>GS2571</v>
          </cell>
          <cell r="D3" t="str">
            <v>동양철학의 이해</v>
          </cell>
          <cell r="E3" t="str">
            <v>비대면</v>
          </cell>
          <cell r="F3" t="str">
            <v>3</v>
          </cell>
          <cell r="G3" t="str">
            <v>3.0</v>
          </cell>
          <cell r="H3" t="str">
            <v>3</v>
          </cell>
          <cell r="I3" t="str">
            <v>0</v>
          </cell>
          <cell r="J3" t="str">
            <v>전임교수</v>
          </cell>
          <cell r="K3" t="str">
            <v>조교수</v>
          </cell>
          <cell r="L3" t="str">
            <v>2020011</v>
          </cell>
          <cell r="M3" t="str">
            <v>조정은</v>
          </cell>
          <cell r="N3" t="str">
            <v>일반강좌</v>
          </cell>
          <cell r="O3" t="str">
            <v>구)핵심교양</v>
          </cell>
          <cell r="P3" t="str">
            <v>본/재수강</v>
          </cell>
          <cell r="Q3" t="str">
            <v>월)13:30∼15:00 / 수)10:30∼12:00</v>
          </cell>
          <cell r="R3" t="str">
            <v>- / -</v>
          </cell>
        </row>
        <row r="4">
          <cell r="B4">
            <v>398</v>
          </cell>
          <cell r="C4" t="str">
            <v>GS2693</v>
          </cell>
          <cell r="D4" t="str">
            <v>서양철학의 거장들</v>
          </cell>
          <cell r="E4" t="str">
            <v>비대면</v>
          </cell>
          <cell r="F4" t="str">
            <v>3</v>
          </cell>
          <cell r="G4" t="str">
            <v>3.0</v>
          </cell>
          <cell r="H4" t="str">
            <v>3</v>
          </cell>
          <cell r="I4" t="str">
            <v>0</v>
          </cell>
          <cell r="J4" t="str">
            <v>강사</v>
          </cell>
          <cell r="K4" t="str">
            <v>강사</v>
          </cell>
          <cell r="L4" t="str">
            <v>2019153</v>
          </cell>
          <cell r="M4" t="str">
            <v>정성관</v>
          </cell>
          <cell r="N4" t="str">
            <v>일반강좌</v>
          </cell>
          <cell r="O4" t="str">
            <v/>
          </cell>
          <cell r="P4" t="str">
            <v>본/재수강</v>
          </cell>
          <cell r="Q4" t="str">
            <v>수)13:00∼16:00</v>
          </cell>
          <cell r="R4" t="str">
            <v>-</v>
          </cell>
        </row>
        <row r="5">
          <cell r="B5">
            <v>399</v>
          </cell>
          <cell r="C5" t="str">
            <v>GS2694</v>
          </cell>
          <cell r="D5" t="str">
            <v>세계사탐구</v>
          </cell>
          <cell r="E5" t="str">
            <v>블렌디드</v>
          </cell>
          <cell r="F5" t="str">
            <v>3</v>
          </cell>
          <cell r="G5" t="str">
            <v>3.0</v>
          </cell>
          <cell r="H5" t="str">
            <v>3</v>
          </cell>
          <cell r="I5" t="str">
            <v>0</v>
          </cell>
          <cell r="J5" t="str">
            <v>강사</v>
          </cell>
          <cell r="K5" t="str">
            <v>강사</v>
          </cell>
          <cell r="L5" t="str">
            <v>2020017</v>
          </cell>
          <cell r="M5" t="str">
            <v>조청현</v>
          </cell>
          <cell r="N5" t="str">
            <v>일반강좌</v>
          </cell>
          <cell r="O5" t="str">
            <v>구)핵심교양</v>
          </cell>
          <cell r="P5" t="str">
            <v>본/재수강</v>
          </cell>
          <cell r="Q5" t="str">
            <v>수)13:30∼16:30</v>
          </cell>
          <cell r="R5" t="str">
            <v>-</v>
          </cell>
        </row>
        <row r="6">
          <cell r="B6">
            <v>400</v>
          </cell>
          <cell r="C6" t="str">
            <v>GS2546</v>
          </cell>
          <cell r="D6" t="str">
            <v>요하문명의 이해</v>
          </cell>
          <cell r="E6" t="str">
            <v>비대면</v>
          </cell>
          <cell r="F6" t="str">
            <v>3</v>
          </cell>
          <cell r="G6" t="str">
            <v>3.0</v>
          </cell>
          <cell r="H6" t="str">
            <v>3</v>
          </cell>
          <cell r="I6" t="str">
            <v>0</v>
          </cell>
          <cell r="J6" t="str">
            <v>전임교수</v>
          </cell>
          <cell r="K6" t="str">
            <v>교수</v>
          </cell>
          <cell r="L6" t="str">
            <v>2005019</v>
          </cell>
          <cell r="M6" t="str">
            <v>우실하</v>
          </cell>
          <cell r="N6" t="str">
            <v>일반강좌</v>
          </cell>
          <cell r="O6" t="str">
            <v/>
          </cell>
          <cell r="P6" t="str">
            <v>본/재수강</v>
          </cell>
          <cell r="Q6" t="str">
            <v>금)10:00∼13:00</v>
          </cell>
          <cell r="R6" t="str">
            <v>-</v>
          </cell>
        </row>
        <row r="7">
          <cell r="B7">
            <v>401</v>
          </cell>
          <cell r="C7" t="str">
            <v>GS2675</v>
          </cell>
          <cell r="D7" t="str">
            <v>전쟁사</v>
          </cell>
          <cell r="E7" t="str">
            <v>비대면</v>
          </cell>
          <cell r="F7" t="str">
            <v>3</v>
          </cell>
          <cell r="G7" t="str">
            <v>3.0</v>
          </cell>
          <cell r="H7" t="str">
            <v>3</v>
          </cell>
          <cell r="I7" t="str">
            <v>0</v>
          </cell>
          <cell r="J7" t="str">
            <v>시간강사</v>
          </cell>
          <cell r="K7" t="str">
            <v>초빙교수</v>
          </cell>
          <cell r="L7" t="str">
            <v>2016114</v>
          </cell>
          <cell r="M7" t="str">
            <v>윤우</v>
          </cell>
          <cell r="N7" t="str">
            <v>일반강좌</v>
          </cell>
          <cell r="O7" t="str">
            <v/>
          </cell>
          <cell r="P7" t="str">
            <v>본/재수강</v>
          </cell>
          <cell r="Q7" t="str">
            <v>화)10:00∼13:00</v>
          </cell>
          <cell r="R7" t="str">
            <v>-</v>
          </cell>
        </row>
        <row r="8">
          <cell r="B8">
            <v>402</v>
          </cell>
          <cell r="C8" t="str">
            <v>GS2731</v>
          </cell>
          <cell r="D8" t="str">
            <v>젊은 세대를 위한『논어』</v>
          </cell>
          <cell r="E8" t="str">
            <v>비대면</v>
          </cell>
          <cell r="F8" t="str">
            <v>3</v>
          </cell>
          <cell r="G8" t="str">
            <v>3.0</v>
          </cell>
          <cell r="H8" t="str">
            <v>3</v>
          </cell>
          <cell r="I8" t="str">
            <v>0</v>
          </cell>
          <cell r="J8" t="str">
            <v>전임교수</v>
          </cell>
          <cell r="K8" t="str">
            <v>조교수</v>
          </cell>
          <cell r="L8" t="str">
            <v>2020011</v>
          </cell>
          <cell r="M8" t="str">
            <v>조정은</v>
          </cell>
          <cell r="N8" t="str">
            <v>일반강좌</v>
          </cell>
          <cell r="O8" t="str">
            <v/>
          </cell>
          <cell r="P8" t="str">
            <v>본/재수강</v>
          </cell>
          <cell r="Q8" t="str">
            <v>월)10:30∼12:00 / 수)15:00∼16:30</v>
          </cell>
          <cell r="R8" t="str">
            <v>- / -</v>
          </cell>
        </row>
        <row r="9">
          <cell r="B9">
            <v>403</v>
          </cell>
          <cell r="C9" t="str">
            <v>GS2513</v>
          </cell>
          <cell r="D9" t="str">
            <v>한국근현대사</v>
          </cell>
          <cell r="E9" t="str">
            <v>블렌디드</v>
          </cell>
          <cell r="F9" t="str">
            <v>3</v>
          </cell>
          <cell r="G9" t="str">
            <v>3.0</v>
          </cell>
          <cell r="H9" t="str">
            <v>3</v>
          </cell>
          <cell r="I9" t="str">
            <v>0</v>
          </cell>
          <cell r="J9" t="str">
            <v>강사</v>
          </cell>
          <cell r="K9" t="str">
            <v>강사</v>
          </cell>
          <cell r="L9" t="str">
            <v>2020016</v>
          </cell>
          <cell r="M9" t="str">
            <v>이희진</v>
          </cell>
          <cell r="N9" t="str">
            <v>일반강좌</v>
          </cell>
          <cell r="O9" t="str">
            <v/>
          </cell>
          <cell r="P9" t="str">
            <v>본/재수강</v>
          </cell>
          <cell r="Q9" t="str">
            <v>화)11:00∼14:00</v>
          </cell>
          <cell r="R9" t="str">
            <v>-</v>
          </cell>
        </row>
        <row r="10">
          <cell r="B10">
            <v>404</v>
          </cell>
          <cell r="C10" t="str">
            <v>GS2028</v>
          </cell>
          <cell r="D10" t="str">
            <v>한국사탐구</v>
          </cell>
          <cell r="E10" t="str">
            <v>비대면</v>
          </cell>
          <cell r="F10" t="str">
            <v>3</v>
          </cell>
          <cell r="G10" t="str">
            <v>3.0</v>
          </cell>
          <cell r="H10" t="str">
            <v>3</v>
          </cell>
          <cell r="I10" t="str">
            <v>0</v>
          </cell>
          <cell r="J10" t="str">
            <v>강사</v>
          </cell>
          <cell r="K10" t="str">
            <v>강사</v>
          </cell>
          <cell r="L10" t="str">
            <v>2019155</v>
          </cell>
          <cell r="M10" t="str">
            <v>홍인국</v>
          </cell>
          <cell r="N10" t="str">
            <v>일반강좌</v>
          </cell>
          <cell r="O10" t="str">
            <v>구)핵심교양</v>
          </cell>
          <cell r="P10" t="str">
            <v>본/재수강</v>
          </cell>
          <cell r="Q10" t="str">
            <v>화)10:30∼13:30</v>
          </cell>
          <cell r="R10" t="str">
            <v>-</v>
          </cell>
        </row>
        <row r="11">
          <cell r="B11">
            <v>405</v>
          </cell>
          <cell r="C11" t="str">
            <v>GS2575</v>
          </cell>
          <cell r="D11" t="str">
            <v>공연예술의 이해</v>
          </cell>
          <cell r="E11" t="str">
            <v>비대면</v>
          </cell>
          <cell r="F11" t="str">
            <v>3</v>
          </cell>
          <cell r="G11" t="str">
            <v>3.0</v>
          </cell>
          <cell r="H11" t="str">
            <v>3</v>
          </cell>
          <cell r="I11" t="str">
            <v>0</v>
          </cell>
          <cell r="J11" t="str">
            <v/>
          </cell>
          <cell r="K11" t="str">
            <v>#</v>
          </cell>
          <cell r="L11" t="str">
            <v/>
          </cell>
          <cell r="M11" t="str">
            <v/>
          </cell>
          <cell r="N11" t="str">
            <v>일반강좌</v>
          </cell>
          <cell r="O11" t="str">
            <v/>
          </cell>
          <cell r="P11" t="str">
            <v>본/재수강</v>
          </cell>
          <cell r="Q11" t="str">
            <v>목)15:00∼18:00</v>
          </cell>
          <cell r="R11" t="str">
            <v>-</v>
          </cell>
        </row>
        <row r="12">
          <cell r="B12">
            <v>406</v>
          </cell>
          <cell r="C12" t="str">
            <v>GS2260</v>
          </cell>
          <cell r="D12" t="str">
            <v>문학과 인생</v>
          </cell>
          <cell r="E12" t="str">
            <v>비대면</v>
          </cell>
          <cell r="F12" t="str">
            <v>3</v>
          </cell>
          <cell r="G12" t="str">
            <v>3.0</v>
          </cell>
          <cell r="H12" t="str">
            <v>3</v>
          </cell>
          <cell r="I12" t="str">
            <v>0</v>
          </cell>
          <cell r="J12" t="str">
            <v>전임교수</v>
          </cell>
          <cell r="K12" t="str">
            <v>교수</v>
          </cell>
          <cell r="L12" t="str">
            <v>2008085</v>
          </cell>
          <cell r="M12" t="str">
            <v>이승준</v>
          </cell>
          <cell r="N12" t="str">
            <v>일반강좌</v>
          </cell>
          <cell r="O12" t="str">
            <v>구)핵심교양</v>
          </cell>
          <cell r="P12" t="str">
            <v>본/재수강</v>
          </cell>
          <cell r="Q12" t="str">
            <v>화)10:30∼12:00 / 목)10:30∼12:00</v>
          </cell>
          <cell r="R12" t="str">
            <v>- / -</v>
          </cell>
        </row>
        <row r="13">
          <cell r="B13">
            <v>407</v>
          </cell>
          <cell r="C13" t="str">
            <v>GS2733</v>
          </cell>
          <cell r="D13" t="str">
            <v>서양미술감상</v>
          </cell>
          <cell r="E13" t="str">
            <v>비대면</v>
          </cell>
          <cell r="F13" t="str">
            <v>3</v>
          </cell>
          <cell r="G13" t="str">
            <v>3.0</v>
          </cell>
          <cell r="H13" t="str">
            <v>3</v>
          </cell>
          <cell r="I13" t="str">
            <v>0</v>
          </cell>
          <cell r="J13" t="str">
            <v>강사</v>
          </cell>
          <cell r="K13" t="str">
            <v>강사</v>
          </cell>
          <cell r="L13" t="str">
            <v>2019124</v>
          </cell>
          <cell r="M13" t="str">
            <v>이화진</v>
          </cell>
          <cell r="N13" t="str">
            <v>FL</v>
          </cell>
          <cell r="O13" t="str">
            <v>구)핵심교양</v>
          </cell>
          <cell r="P13" t="str">
            <v>본/재수강</v>
          </cell>
          <cell r="Q13" t="str">
            <v>목)13:30∼15:00</v>
          </cell>
          <cell r="R13" t="str">
            <v>-</v>
          </cell>
        </row>
        <row r="14">
          <cell r="B14">
            <v>408</v>
          </cell>
          <cell r="C14" t="str">
            <v>GS2734</v>
          </cell>
          <cell r="D14" t="str">
            <v>일본문학의 이해</v>
          </cell>
          <cell r="E14" t="str">
            <v>비대면</v>
          </cell>
          <cell r="F14" t="str">
            <v>3</v>
          </cell>
          <cell r="G14" t="str">
            <v>3.0</v>
          </cell>
          <cell r="H14" t="str">
            <v>3</v>
          </cell>
          <cell r="I14" t="str">
            <v>0</v>
          </cell>
          <cell r="J14" t="str">
            <v>강사</v>
          </cell>
          <cell r="K14" t="str">
            <v>강사</v>
          </cell>
          <cell r="L14" t="str">
            <v>2019165</v>
          </cell>
          <cell r="M14" t="str">
            <v>김청균</v>
          </cell>
          <cell r="N14" t="str">
            <v>일반강좌</v>
          </cell>
          <cell r="O14" t="str">
            <v/>
          </cell>
          <cell r="P14" t="str">
            <v>본/재수강</v>
          </cell>
          <cell r="Q14" t="str">
            <v>수)10:30∼13:30</v>
          </cell>
          <cell r="R14" t="str">
            <v>-</v>
          </cell>
        </row>
        <row r="15">
          <cell r="B15">
            <v>409</v>
          </cell>
          <cell r="C15" t="str">
            <v>GS2031</v>
          </cell>
          <cell r="D15" t="str">
            <v>한국고전문학산책</v>
          </cell>
          <cell r="E15" t="str">
            <v>비대면</v>
          </cell>
          <cell r="F15" t="str">
            <v>3</v>
          </cell>
          <cell r="G15" t="str">
            <v>3.0</v>
          </cell>
          <cell r="H15" t="str">
            <v>3</v>
          </cell>
          <cell r="I15" t="str">
            <v>0</v>
          </cell>
          <cell r="J15" t="str">
            <v>전임교수</v>
          </cell>
          <cell r="K15" t="str">
            <v>조교수</v>
          </cell>
          <cell r="L15" t="str">
            <v>2018026</v>
          </cell>
          <cell r="M15" t="str">
            <v>송미경</v>
          </cell>
          <cell r="N15" t="str">
            <v>FL</v>
          </cell>
          <cell r="O15" t="str">
            <v>구)핵심교양</v>
          </cell>
          <cell r="P15" t="str">
            <v>본/재수강</v>
          </cell>
          <cell r="Q15" t="str">
            <v>화)13:30∼15:00 / 목)13:30∼15:00</v>
          </cell>
          <cell r="R15" t="str">
            <v>- / -</v>
          </cell>
        </row>
        <row r="16">
          <cell r="B16">
            <v>410</v>
          </cell>
          <cell r="C16" t="str">
            <v>GS2717</v>
          </cell>
          <cell r="D16" t="str">
            <v>4차산업혁명과 사회</v>
          </cell>
          <cell r="E16" t="str">
            <v>비대면</v>
          </cell>
          <cell r="F16" t="str">
            <v>3</v>
          </cell>
          <cell r="G16" t="str">
            <v>3.0</v>
          </cell>
          <cell r="H16" t="str">
            <v>3</v>
          </cell>
          <cell r="I16" t="str">
            <v>0</v>
          </cell>
          <cell r="J16" t="str">
            <v>강사</v>
          </cell>
          <cell r="K16" t="str">
            <v>강사</v>
          </cell>
          <cell r="L16" t="str">
            <v>2020131</v>
          </cell>
          <cell r="M16" t="str">
            <v>최일규</v>
          </cell>
          <cell r="N16" t="str">
            <v>일반강좌</v>
          </cell>
          <cell r="O16" t="str">
            <v>구)핵심교양</v>
          </cell>
          <cell r="P16" t="str">
            <v>본/재수강</v>
          </cell>
          <cell r="Q16" t="str">
            <v>금)10:00∼13:00</v>
          </cell>
          <cell r="R16" t="str">
            <v>-</v>
          </cell>
        </row>
        <row r="17">
          <cell r="B17">
            <v>411</v>
          </cell>
          <cell r="C17" t="str">
            <v>GS2695</v>
          </cell>
          <cell r="D17" t="str">
            <v>과학기술시대 인간의 이해</v>
          </cell>
          <cell r="E17" t="str">
            <v>비대면</v>
          </cell>
          <cell r="F17" t="str">
            <v>3</v>
          </cell>
          <cell r="G17" t="str">
            <v>3.0</v>
          </cell>
          <cell r="H17" t="str">
            <v>3</v>
          </cell>
          <cell r="I17" t="str">
            <v>0</v>
          </cell>
          <cell r="J17" t="str">
            <v>강사</v>
          </cell>
          <cell r="K17" t="str">
            <v>강사</v>
          </cell>
          <cell r="L17" t="str">
            <v>2019153</v>
          </cell>
          <cell r="M17" t="str">
            <v>정성관</v>
          </cell>
          <cell r="N17" t="str">
            <v>PmBL</v>
          </cell>
          <cell r="O17" t="str">
            <v/>
          </cell>
          <cell r="P17" t="str">
            <v>본/재수강</v>
          </cell>
          <cell r="Q17" t="str">
            <v>수)09:00∼12:00</v>
          </cell>
          <cell r="R17" t="str">
            <v>-</v>
          </cell>
        </row>
        <row r="18">
          <cell r="B18">
            <v>412</v>
          </cell>
          <cell r="C18" t="str">
            <v>GS2510</v>
          </cell>
          <cell r="D18" t="str">
            <v>국가안보론</v>
          </cell>
          <cell r="E18" t="str">
            <v>비대면</v>
          </cell>
          <cell r="F18" t="str">
            <v>3</v>
          </cell>
          <cell r="G18" t="str">
            <v>3.0</v>
          </cell>
          <cell r="H18" t="str">
            <v>3</v>
          </cell>
          <cell r="I18" t="str">
            <v>0</v>
          </cell>
          <cell r="J18" t="str">
            <v>시간강사</v>
          </cell>
          <cell r="K18" t="str">
            <v>초빙교수</v>
          </cell>
          <cell r="L18" t="str">
            <v>2018031</v>
          </cell>
          <cell r="M18" t="str">
            <v>김용복</v>
          </cell>
          <cell r="N18" t="str">
            <v>일반강좌</v>
          </cell>
          <cell r="O18" t="str">
            <v/>
          </cell>
          <cell r="P18" t="str">
            <v>본/재수강</v>
          </cell>
          <cell r="Q18" t="str">
            <v>월)10:30∼13:30</v>
          </cell>
          <cell r="R18" t="str">
            <v>-</v>
          </cell>
        </row>
        <row r="19">
          <cell r="B19">
            <v>413</v>
          </cell>
          <cell r="C19" t="str">
            <v>GS2509</v>
          </cell>
          <cell r="D19" t="str">
            <v>법의 이해</v>
          </cell>
          <cell r="E19" t="str">
            <v>비대면</v>
          </cell>
          <cell r="F19" t="str">
            <v>3</v>
          </cell>
          <cell r="G19" t="str">
            <v>3.0</v>
          </cell>
          <cell r="H19" t="str">
            <v>3</v>
          </cell>
          <cell r="I19" t="str">
            <v>0</v>
          </cell>
          <cell r="J19" t="str">
            <v>전임교수</v>
          </cell>
          <cell r="K19" t="str">
            <v>교수</v>
          </cell>
          <cell r="L19" t="str">
            <v>2000215</v>
          </cell>
          <cell r="M19" t="str">
            <v>김선이</v>
          </cell>
          <cell r="N19" t="str">
            <v>일반강좌</v>
          </cell>
          <cell r="O19" t="str">
            <v>구)핵심교양</v>
          </cell>
          <cell r="P19" t="str">
            <v>본/재수강</v>
          </cell>
          <cell r="Q19" t="str">
            <v>화)10:30∼12:00 / 목)15:00∼16:30</v>
          </cell>
          <cell r="R19" t="str">
            <v>- / -</v>
          </cell>
        </row>
        <row r="20">
          <cell r="B20">
            <v>414</v>
          </cell>
          <cell r="C20" t="str">
            <v>GS2006</v>
          </cell>
          <cell r="D20" t="str">
            <v>사회학의 이해</v>
          </cell>
          <cell r="E20" t="str">
            <v>비대면</v>
          </cell>
          <cell r="F20" t="str">
            <v>3</v>
          </cell>
          <cell r="G20" t="str">
            <v>3.0</v>
          </cell>
          <cell r="H20" t="str">
            <v>3</v>
          </cell>
          <cell r="I20" t="str">
            <v>0</v>
          </cell>
          <cell r="J20" t="str">
            <v>전임교수</v>
          </cell>
          <cell r="K20" t="str">
            <v>교수</v>
          </cell>
          <cell r="L20" t="str">
            <v>2005019</v>
          </cell>
          <cell r="M20" t="str">
            <v>우실하</v>
          </cell>
          <cell r="N20" t="str">
            <v>일반강좌</v>
          </cell>
          <cell r="O20" t="str">
            <v>구)핵심교양</v>
          </cell>
          <cell r="P20" t="str">
            <v>본/재수강</v>
          </cell>
          <cell r="Q20" t="str">
            <v>화)13:30∼15:00 / 목)15:00∼16:30</v>
          </cell>
          <cell r="R20" t="str">
            <v>- / -</v>
          </cell>
        </row>
        <row r="21">
          <cell r="B21">
            <v>415</v>
          </cell>
          <cell r="C21" t="str">
            <v>GS2006</v>
          </cell>
          <cell r="D21" t="str">
            <v>사회학의 이해</v>
          </cell>
          <cell r="E21" t="str">
            <v>비대면</v>
          </cell>
          <cell r="F21" t="str">
            <v>3</v>
          </cell>
          <cell r="G21" t="str">
            <v>3.0</v>
          </cell>
          <cell r="H21" t="str">
            <v>3</v>
          </cell>
          <cell r="I21" t="str">
            <v>0</v>
          </cell>
          <cell r="J21" t="str">
            <v>전임교수</v>
          </cell>
          <cell r="K21" t="str">
            <v>교수</v>
          </cell>
          <cell r="L21" t="str">
            <v>2005019</v>
          </cell>
          <cell r="M21" t="str">
            <v>우실하</v>
          </cell>
          <cell r="N21" t="str">
            <v>일반강좌</v>
          </cell>
          <cell r="O21" t="str">
            <v>구)핵심교양</v>
          </cell>
          <cell r="P21" t="str">
            <v>본/재수강</v>
          </cell>
          <cell r="Q21" t="str">
            <v>화)15:00∼16:30 / 목)13:30∼15:00</v>
          </cell>
          <cell r="R21" t="str">
            <v>- / -</v>
          </cell>
        </row>
        <row r="22">
          <cell r="B22">
            <v>417</v>
          </cell>
          <cell r="C22" t="str">
            <v>GS2007</v>
          </cell>
          <cell r="D22" t="str">
            <v>심리학의 이해</v>
          </cell>
          <cell r="E22" t="str">
            <v>비대면</v>
          </cell>
          <cell r="F22" t="str">
            <v>3</v>
          </cell>
          <cell r="G22" t="str">
            <v>3.0</v>
          </cell>
          <cell r="H22" t="str">
            <v>3</v>
          </cell>
          <cell r="I22" t="str">
            <v>0</v>
          </cell>
          <cell r="J22" t="str">
            <v>전임교수</v>
          </cell>
          <cell r="K22" t="str">
            <v>조교수</v>
          </cell>
          <cell r="L22" t="str">
            <v>2020013</v>
          </cell>
          <cell r="M22" t="str">
            <v>김이준</v>
          </cell>
          <cell r="N22" t="str">
            <v>일반강좌</v>
          </cell>
          <cell r="O22" t="str">
            <v>구)핵심교양</v>
          </cell>
          <cell r="P22" t="str">
            <v>본/재수강</v>
          </cell>
          <cell r="Q22" t="str">
            <v>월)10:30∼12:00 / 수)15:00∼16:30</v>
          </cell>
          <cell r="R22" t="str">
            <v>- / -</v>
          </cell>
        </row>
        <row r="23">
          <cell r="B23">
            <v>418</v>
          </cell>
          <cell r="C23" t="str">
            <v>GS2033</v>
          </cell>
          <cell r="D23" t="str">
            <v>정치의이론과실제</v>
          </cell>
          <cell r="E23" t="str">
            <v>블렌디드</v>
          </cell>
          <cell r="F23" t="str">
            <v>3</v>
          </cell>
          <cell r="G23" t="str">
            <v>3.0</v>
          </cell>
          <cell r="H23" t="str">
            <v>3</v>
          </cell>
          <cell r="I23" t="str">
            <v>0</v>
          </cell>
          <cell r="J23" t="str">
            <v>강사</v>
          </cell>
          <cell r="K23" t="str">
            <v>강사</v>
          </cell>
          <cell r="L23" t="str">
            <v>2019158</v>
          </cell>
          <cell r="M23" t="str">
            <v>전복희</v>
          </cell>
          <cell r="N23" t="str">
            <v>일반강좌</v>
          </cell>
          <cell r="O23" t="str">
            <v>구)핵심교양</v>
          </cell>
          <cell r="P23" t="str">
            <v>본/재수강</v>
          </cell>
          <cell r="Q23" t="str">
            <v>화)14:00∼17:00</v>
          </cell>
          <cell r="R23" t="str">
            <v>-</v>
          </cell>
        </row>
        <row r="24">
          <cell r="B24">
            <v>419</v>
          </cell>
          <cell r="C24" t="str">
            <v>GS2034</v>
          </cell>
          <cell r="D24" t="str">
            <v>현대경제의기초원리</v>
          </cell>
          <cell r="E24" t="str">
            <v/>
          </cell>
          <cell r="F24" t="str">
            <v>3</v>
          </cell>
          <cell r="G24" t="str">
            <v>3.0</v>
          </cell>
          <cell r="H24" t="str">
            <v>3</v>
          </cell>
          <cell r="I24" t="str">
            <v>0</v>
          </cell>
          <cell r="J24" t="str">
            <v>강사</v>
          </cell>
          <cell r="K24" t="str">
            <v>강사</v>
          </cell>
          <cell r="L24" t="str">
            <v>2021025</v>
          </cell>
          <cell r="M24" t="str">
            <v>함선미</v>
          </cell>
          <cell r="N24" t="str">
            <v>일반강좌</v>
          </cell>
          <cell r="O24" t="str">
            <v>구)핵심교양</v>
          </cell>
          <cell r="P24" t="str">
            <v>본/재수강</v>
          </cell>
          <cell r="Q24" t="str">
            <v>화)11:00∼14:00</v>
          </cell>
          <cell r="R24" t="str">
            <v>-</v>
          </cell>
        </row>
        <row r="25">
          <cell r="B25">
            <v>420</v>
          </cell>
          <cell r="C25" t="str">
            <v>GS2720</v>
          </cell>
          <cell r="D25" t="str">
            <v>현대사회와 윤리문제</v>
          </cell>
          <cell r="E25" t="str">
            <v>비대면</v>
          </cell>
          <cell r="F25" t="str">
            <v>3</v>
          </cell>
          <cell r="G25" t="str">
            <v>3.0</v>
          </cell>
          <cell r="H25" t="str">
            <v>3</v>
          </cell>
          <cell r="I25" t="str">
            <v>0</v>
          </cell>
          <cell r="J25" t="str">
            <v>전임교수</v>
          </cell>
          <cell r="K25" t="str">
            <v>조교수</v>
          </cell>
          <cell r="L25" t="str">
            <v>2020011</v>
          </cell>
          <cell r="M25" t="str">
            <v>조정은</v>
          </cell>
          <cell r="N25" t="str">
            <v>일반강좌</v>
          </cell>
          <cell r="O25" t="str">
            <v>구)핵심교양</v>
          </cell>
          <cell r="P25" t="str">
            <v>본/재수강</v>
          </cell>
          <cell r="Q25" t="str">
            <v>금)10:00∼13:00</v>
          </cell>
          <cell r="R25" t="str">
            <v>-</v>
          </cell>
        </row>
        <row r="26">
          <cell r="B26">
            <v>421</v>
          </cell>
          <cell r="C26" t="str">
            <v>GS2718</v>
          </cell>
          <cell r="D26" t="str">
            <v>회계와사회</v>
          </cell>
          <cell r="E26" t="str">
            <v>비대면</v>
          </cell>
          <cell r="F26" t="str">
            <v>3</v>
          </cell>
          <cell r="G26" t="str">
            <v>3.0</v>
          </cell>
          <cell r="H26" t="str">
            <v>3</v>
          </cell>
          <cell r="I26" t="str">
            <v>0</v>
          </cell>
          <cell r="J26" t="str">
            <v>강사</v>
          </cell>
          <cell r="K26" t="str">
            <v>강사</v>
          </cell>
          <cell r="L26" t="str">
            <v>2019114</v>
          </cell>
          <cell r="M26" t="str">
            <v>전종문</v>
          </cell>
          <cell r="N26" t="str">
            <v>일반강좌</v>
          </cell>
          <cell r="O26" t="str">
            <v>구)핵심교양</v>
          </cell>
          <cell r="P26" t="str">
            <v>본/재수강</v>
          </cell>
          <cell r="Q26" t="str">
            <v>월)15:00∼18:00</v>
          </cell>
          <cell r="R26" t="str">
            <v>-</v>
          </cell>
        </row>
        <row r="27">
          <cell r="B27">
            <v>422</v>
          </cell>
          <cell r="C27" t="str">
            <v>GS2729</v>
          </cell>
          <cell r="D27" t="str">
            <v>R과 함께하는 기초통계</v>
          </cell>
          <cell r="E27" t="str">
            <v>비대면</v>
          </cell>
          <cell r="F27" t="str">
            <v>3</v>
          </cell>
          <cell r="G27" t="str">
            <v>3.0</v>
          </cell>
          <cell r="H27" t="str">
            <v>3</v>
          </cell>
          <cell r="I27" t="str">
            <v>0</v>
          </cell>
          <cell r="J27" t="str">
            <v>강사</v>
          </cell>
          <cell r="K27" t="str">
            <v>강사</v>
          </cell>
          <cell r="L27" t="str">
            <v>2019137</v>
          </cell>
          <cell r="M27" t="str">
            <v>박영자</v>
          </cell>
          <cell r="N27" t="str">
            <v>일반강좌</v>
          </cell>
          <cell r="O27" t="str">
            <v/>
          </cell>
          <cell r="P27" t="str">
            <v>본수강</v>
          </cell>
          <cell r="Q27" t="str">
            <v>화)15:00∼17:00 / 목)15:00∼16:00</v>
          </cell>
          <cell r="R27" t="str">
            <v>- / -</v>
          </cell>
        </row>
        <row r="28">
          <cell r="B28">
            <v>423</v>
          </cell>
          <cell r="C28" t="str">
            <v>GS2698</v>
          </cell>
          <cell r="D28" t="str">
            <v>데이터과학의 이해와 활용</v>
          </cell>
          <cell r="E28" t="str">
            <v>블렌디드</v>
          </cell>
          <cell r="F28" t="str">
            <v>3</v>
          </cell>
          <cell r="G28" t="str">
            <v>4.0</v>
          </cell>
          <cell r="H28" t="str">
            <v>2</v>
          </cell>
          <cell r="I28" t="str">
            <v>2</v>
          </cell>
          <cell r="J28" t="str">
            <v>전임교수</v>
          </cell>
          <cell r="K28" t="str">
            <v>교수</v>
          </cell>
          <cell r="L28" t="str">
            <v>2000217</v>
          </cell>
          <cell r="M28" t="str">
            <v>온승엽</v>
          </cell>
          <cell r="N28" t="str">
            <v>FL</v>
          </cell>
          <cell r="O28" t="str">
            <v/>
          </cell>
          <cell r="P28" t="str">
            <v>본/재수강</v>
          </cell>
          <cell r="Q28" t="str">
            <v>월)14:00∼18:00</v>
          </cell>
          <cell r="R28" t="str">
            <v>-</v>
          </cell>
        </row>
        <row r="29">
          <cell r="B29">
            <v>424</v>
          </cell>
          <cell r="C29" t="str">
            <v>GS2037</v>
          </cell>
          <cell r="D29" t="str">
            <v>생물학의이해</v>
          </cell>
          <cell r="E29" t="str">
            <v>블렌디드</v>
          </cell>
          <cell r="F29" t="str">
            <v>3</v>
          </cell>
          <cell r="G29" t="str">
            <v>3.0</v>
          </cell>
          <cell r="H29" t="str">
            <v>3</v>
          </cell>
          <cell r="I29" t="str">
            <v>0</v>
          </cell>
          <cell r="J29" t="str">
            <v>강사</v>
          </cell>
          <cell r="K29" t="str">
            <v>강사</v>
          </cell>
          <cell r="L29" t="str">
            <v>2019161</v>
          </cell>
          <cell r="M29" t="str">
            <v>곽노태</v>
          </cell>
          <cell r="N29" t="str">
            <v>일반강좌</v>
          </cell>
          <cell r="O29" t="str">
            <v>구)핵심교양</v>
          </cell>
          <cell r="P29" t="str">
            <v>본/재수강</v>
          </cell>
          <cell r="Q29" t="str">
            <v>수)10:00∼13:00</v>
          </cell>
          <cell r="R29" t="str">
            <v>-</v>
          </cell>
        </row>
        <row r="30">
          <cell r="B30">
            <v>425</v>
          </cell>
          <cell r="C30" t="str">
            <v>GS2011</v>
          </cell>
          <cell r="D30" t="str">
            <v>생활과 화학</v>
          </cell>
          <cell r="E30" t="str">
            <v>블렌디드</v>
          </cell>
          <cell r="F30" t="str">
            <v>3</v>
          </cell>
          <cell r="G30" t="str">
            <v>3.0</v>
          </cell>
          <cell r="H30" t="str">
            <v>3</v>
          </cell>
          <cell r="I30" t="str">
            <v>0</v>
          </cell>
          <cell r="J30" t="str">
            <v>강사</v>
          </cell>
          <cell r="K30" t="str">
            <v>강사</v>
          </cell>
          <cell r="L30" t="str">
            <v>2019162</v>
          </cell>
          <cell r="M30" t="str">
            <v>최수라</v>
          </cell>
          <cell r="N30" t="str">
            <v>일반강좌</v>
          </cell>
          <cell r="O30" t="str">
            <v/>
          </cell>
          <cell r="P30" t="str">
            <v>본/재수강</v>
          </cell>
          <cell r="Q30" t="str">
            <v>수)10:30∼13:30</v>
          </cell>
          <cell r="R30" t="str">
            <v>-</v>
          </cell>
        </row>
        <row r="31">
          <cell r="B31">
            <v>426</v>
          </cell>
          <cell r="C31" t="str">
            <v>GS2012</v>
          </cell>
          <cell r="D31" t="str">
            <v>천체와 우주의 이해</v>
          </cell>
          <cell r="E31" t="str">
            <v>비대면</v>
          </cell>
          <cell r="F31" t="str">
            <v>3</v>
          </cell>
          <cell r="G31" t="str">
            <v>3.0</v>
          </cell>
          <cell r="H31" t="str">
            <v>3</v>
          </cell>
          <cell r="I31" t="str">
            <v>0</v>
          </cell>
          <cell r="J31" t="str">
            <v>전임교수</v>
          </cell>
          <cell r="K31" t="str">
            <v>조교수</v>
          </cell>
          <cell r="L31" t="str">
            <v>2018027</v>
          </cell>
          <cell r="M31" t="str">
            <v>최기석</v>
          </cell>
          <cell r="N31" t="str">
            <v>일반강좌</v>
          </cell>
          <cell r="O31" t="str">
            <v>구)핵심교양</v>
          </cell>
          <cell r="P31" t="str">
            <v>본/재수강</v>
          </cell>
          <cell r="Q31" t="str">
            <v>화)15:00∼16:30 / 수)10:30∼12:00</v>
          </cell>
          <cell r="R31" t="str">
            <v>- / -</v>
          </cell>
        </row>
        <row r="32">
          <cell r="B32">
            <v>427</v>
          </cell>
          <cell r="C32" t="str">
            <v>GS2723</v>
          </cell>
          <cell r="D32" t="str">
            <v>현대물리학</v>
          </cell>
          <cell r="E32" t="str">
            <v>블렌디드</v>
          </cell>
          <cell r="F32" t="str">
            <v>3</v>
          </cell>
          <cell r="G32" t="str">
            <v>3.0</v>
          </cell>
          <cell r="H32" t="str">
            <v>3</v>
          </cell>
          <cell r="I32" t="str">
            <v>0</v>
          </cell>
          <cell r="J32" t="str">
            <v>전임교수</v>
          </cell>
          <cell r="K32" t="str">
            <v>교수</v>
          </cell>
          <cell r="L32" t="str">
            <v>1993173</v>
          </cell>
          <cell r="M32" t="str">
            <v>유병길</v>
          </cell>
          <cell r="N32" t="str">
            <v>일반강좌</v>
          </cell>
          <cell r="O32" t="str">
            <v/>
          </cell>
          <cell r="P32" t="str">
            <v>본/재수강</v>
          </cell>
          <cell r="Q32" t="str">
            <v>금)10:00∼13:00</v>
          </cell>
          <cell r="R32" t="str">
            <v>-</v>
          </cell>
        </row>
        <row r="33">
          <cell r="B33">
            <v>428</v>
          </cell>
          <cell r="C33" t="str">
            <v>GS2742</v>
          </cell>
          <cell r="D33" t="str">
            <v>독일어와 문화</v>
          </cell>
          <cell r="E33" t="str">
            <v>블렌디드</v>
          </cell>
          <cell r="F33" t="str">
            <v>3</v>
          </cell>
          <cell r="G33" t="str">
            <v>3.0</v>
          </cell>
          <cell r="H33" t="str">
            <v>3</v>
          </cell>
          <cell r="I33" t="str">
            <v>0</v>
          </cell>
          <cell r="J33" t="str">
            <v>강사</v>
          </cell>
          <cell r="K33" t="str">
            <v>강사</v>
          </cell>
          <cell r="L33" t="str">
            <v>2019164</v>
          </cell>
          <cell r="M33" t="str">
            <v>김양실</v>
          </cell>
          <cell r="N33" t="str">
            <v>일반강좌</v>
          </cell>
          <cell r="O33" t="str">
            <v/>
          </cell>
          <cell r="P33" t="str">
            <v>본/재수강</v>
          </cell>
          <cell r="Q33" t="str">
            <v>목)10:00∼13:00</v>
          </cell>
          <cell r="R33" t="str">
            <v>-</v>
          </cell>
        </row>
        <row r="34">
          <cell r="B34">
            <v>429</v>
          </cell>
          <cell r="C34" t="str">
            <v>GS2685</v>
          </cell>
          <cell r="D34" t="str">
            <v>라틴아메리카의 문화</v>
          </cell>
          <cell r="E34" t="str">
            <v>비대면</v>
          </cell>
          <cell r="F34" t="str">
            <v>3</v>
          </cell>
          <cell r="G34" t="str">
            <v>3.0</v>
          </cell>
          <cell r="H34" t="str">
            <v>3</v>
          </cell>
          <cell r="I34" t="str">
            <v>0</v>
          </cell>
          <cell r="J34" t="str">
            <v>강사</v>
          </cell>
          <cell r="K34" t="str">
            <v>강사</v>
          </cell>
          <cell r="L34" t="str">
            <v>2019126</v>
          </cell>
          <cell r="M34" t="str">
            <v>조혜진</v>
          </cell>
          <cell r="N34" t="str">
            <v>일반강좌</v>
          </cell>
          <cell r="O34" t="str">
            <v/>
          </cell>
          <cell r="P34" t="str">
            <v>본/재수강</v>
          </cell>
          <cell r="Q34" t="str">
            <v>월)10:30∼13:30</v>
          </cell>
          <cell r="R34" t="str">
            <v>-</v>
          </cell>
        </row>
        <row r="35">
          <cell r="B35">
            <v>430</v>
          </cell>
          <cell r="C35" t="str">
            <v>GS2739</v>
          </cell>
          <cell r="D35" t="str">
            <v>러시아어와 문화</v>
          </cell>
          <cell r="E35" t="str">
            <v>비대면</v>
          </cell>
          <cell r="F35" t="str">
            <v>3</v>
          </cell>
          <cell r="G35" t="str">
            <v>3.0</v>
          </cell>
          <cell r="H35" t="str">
            <v>3</v>
          </cell>
          <cell r="I35" t="str">
            <v>0</v>
          </cell>
          <cell r="J35" t="str">
            <v>강사</v>
          </cell>
          <cell r="K35" t="str">
            <v>강사</v>
          </cell>
          <cell r="L35" t="str">
            <v>2020130</v>
          </cell>
          <cell r="M35" t="str">
            <v>정영주</v>
          </cell>
          <cell r="N35" t="str">
            <v>일반강좌</v>
          </cell>
          <cell r="O35" t="str">
            <v/>
          </cell>
          <cell r="P35" t="str">
            <v>본/재수강</v>
          </cell>
          <cell r="Q35" t="str">
            <v>월)12:00∼15:00</v>
          </cell>
          <cell r="R35" t="str">
            <v>-</v>
          </cell>
        </row>
        <row r="36">
          <cell r="B36">
            <v>431</v>
          </cell>
          <cell r="C36" t="str">
            <v>GS2740</v>
          </cell>
          <cell r="D36" t="str">
            <v>프랑스어와 문화</v>
          </cell>
          <cell r="E36" t="str">
            <v>비대면</v>
          </cell>
          <cell r="F36" t="str">
            <v>3</v>
          </cell>
          <cell r="G36" t="str">
            <v>3.0</v>
          </cell>
          <cell r="H36" t="str">
            <v>3</v>
          </cell>
          <cell r="I36" t="str">
            <v>0</v>
          </cell>
          <cell r="J36" t="str">
            <v>강사</v>
          </cell>
          <cell r="K36" t="str">
            <v>강사</v>
          </cell>
          <cell r="L36" t="str">
            <v>2019163</v>
          </cell>
          <cell r="M36" t="str">
            <v>김은경</v>
          </cell>
          <cell r="N36" t="str">
            <v>일반강좌</v>
          </cell>
          <cell r="O36" t="str">
            <v/>
          </cell>
          <cell r="P36" t="str">
            <v>본/재수강</v>
          </cell>
          <cell r="Q36" t="str">
            <v>금)12:00∼15:00</v>
          </cell>
          <cell r="R36" t="str">
            <v>-</v>
          </cell>
        </row>
        <row r="37">
          <cell r="B37">
            <v>432</v>
          </cell>
          <cell r="C37" t="str">
            <v>GS2741</v>
          </cell>
          <cell r="D37" t="str">
            <v>현대중국의 이해</v>
          </cell>
          <cell r="E37" t="str">
            <v>비대면</v>
          </cell>
          <cell r="F37" t="str">
            <v>3</v>
          </cell>
          <cell r="G37" t="str">
            <v>3.0</v>
          </cell>
          <cell r="H37" t="str">
            <v>3</v>
          </cell>
          <cell r="I37" t="str">
            <v>0</v>
          </cell>
          <cell r="J37" t="str">
            <v>강사</v>
          </cell>
          <cell r="K37" t="str">
            <v>강사</v>
          </cell>
          <cell r="L37" t="str">
            <v>2019125</v>
          </cell>
          <cell r="M37" t="str">
            <v>윤애경</v>
          </cell>
          <cell r="N37" t="str">
            <v>일반강좌</v>
          </cell>
          <cell r="O37" t="str">
            <v/>
          </cell>
          <cell r="P37" t="str">
            <v>본/재수강</v>
          </cell>
          <cell r="Q37" t="str">
            <v>목)09:00∼12:00</v>
          </cell>
          <cell r="R37" t="str">
            <v>-</v>
          </cell>
        </row>
        <row r="38">
          <cell r="B38">
            <v>433</v>
          </cell>
          <cell r="C38" t="str">
            <v>GS2728</v>
          </cell>
          <cell r="D38" t="str">
            <v>나를 위한 성장의 심리학</v>
          </cell>
          <cell r="E38" t="str">
            <v>비대면</v>
          </cell>
          <cell r="F38" t="str">
            <v>3</v>
          </cell>
          <cell r="G38" t="str">
            <v>3.0</v>
          </cell>
          <cell r="H38" t="str">
            <v>3</v>
          </cell>
          <cell r="I38" t="str">
            <v>0</v>
          </cell>
          <cell r="J38" t="str">
            <v>전임교수</v>
          </cell>
          <cell r="K38" t="str">
            <v>조교수</v>
          </cell>
          <cell r="L38" t="str">
            <v>2020013</v>
          </cell>
          <cell r="M38" t="str">
            <v>김이준</v>
          </cell>
          <cell r="N38" t="str">
            <v>FL</v>
          </cell>
          <cell r="O38" t="str">
            <v/>
          </cell>
          <cell r="P38" t="str">
            <v>본/재수강</v>
          </cell>
          <cell r="Q38" t="str">
            <v>월)13:30∼15:00 / 수)10:30∼12:00</v>
          </cell>
          <cell r="R38" t="str">
            <v>- / -</v>
          </cell>
        </row>
        <row r="39">
          <cell r="B39">
            <v>434</v>
          </cell>
          <cell r="C39" t="str">
            <v>GS2115</v>
          </cell>
          <cell r="D39" t="str">
            <v>사회봉사</v>
          </cell>
          <cell r="E39" t="str">
            <v>비대면</v>
          </cell>
          <cell r="F39" t="str">
            <v>1</v>
          </cell>
          <cell r="G39" t="str">
            <v>2.0</v>
          </cell>
          <cell r="H39" t="str">
            <v>0</v>
          </cell>
          <cell r="I39" t="str">
            <v>2</v>
          </cell>
          <cell r="J39" t="str">
            <v>시간강사</v>
          </cell>
          <cell r="K39" t="str">
            <v>행정사무직</v>
          </cell>
          <cell r="L39" t="str">
            <v>2009002</v>
          </cell>
          <cell r="M39" t="str">
            <v>김형락</v>
          </cell>
          <cell r="N39" t="str">
            <v>일반강좌</v>
          </cell>
          <cell r="O39" t="str">
            <v/>
          </cell>
          <cell r="P39" t="str">
            <v>본/재수강</v>
          </cell>
          <cell r="Q39" t="str">
            <v>월)17:00∼18:00</v>
          </cell>
          <cell r="R39" t="str">
            <v>-</v>
          </cell>
        </row>
        <row r="40">
          <cell r="B40">
            <v>435</v>
          </cell>
          <cell r="C40" t="str">
            <v>GS2115</v>
          </cell>
          <cell r="D40" t="str">
            <v>사회봉사</v>
          </cell>
          <cell r="E40" t="str">
            <v>비대면</v>
          </cell>
          <cell r="F40" t="str">
            <v>1</v>
          </cell>
          <cell r="G40" t="str">
            <v>2.0</v>
          </cell>
          <cell r="H40" t="str">
            <v>0</v>
          </cell>
          <cell r="I40" t="str">
            <v>2</v>
          </cell>
          <cell r="J40" t="str">
            <v>시간강사</v>
          </cell>
          <cell r="K40" t="str">
            <v>행정사무직</v>
          </cell>
          <cell r="L40" t="str">
            <v>2009002</v>
          </cell>
          <cell r="M40" t="str">
            <v>김형락</v>
          </cell>
          <cell r="N40" t="str">
            <v>일반강좌</v>
          </cell>
          <cell r="O40" t="str">
            <v/>
          </cell>
          <cell r="P40" t="str">
            <v>본/재수강</v>
          </cell>
          <cell r="Q40" t="str">
            <v>화)17:00∼18:00</v>
          </cell>
          <cell r="R40" t="str">
            <v>-</v>
          </cell>
        </row>
        <row r="41">
          <cell r="B41">
            <v>437</v>
          </cell>
          <cell r="C41" t="str">
            <v>GS2115</v>
          </cell>
          <cell r="D41" t="str">
            <v>사회봉사</v>
          </cell>
          <cell r="E41" t="str">
            <v>비대면</v>
          </cell>
          <cell r="F41" t="str">
            <v>1</v>
          </cell>
          <cell r="G41" t="str">
            <v>2.0</v>
          </cell>
          <cell r="H41" t="str">
            <v>0</v>
          </cell>
          <cell r="I41" t="str">
            <v>2</v>
          </cell>
          <cell r="J41" t="str">
            <v>강사</v>
          </cell>
          <cell r="K41" t="str">
            <v>강사</v>
          </cell>
          <cell r="L41" t="str">
            <v>2019166</v>
          </cell>
          <cell r="M41" t="str">
            <v>서진숙</v>
          </cell>
          <cell r="N41" t="str">
            <v>일반강좌</v>
          </cell>
          <cell r="O41" t="str">
            <v/>
          </cell>
          <cell r="P41" t="str">
            <v>본/재수강</v>
          </cell>
          <cell r="Q41" t="str">
            <v>금)12:00∼13:00</v>
          </cell>
          <cell r="R41" t="str">
            <v>-</v>
          </cell>
        </row>
        <row r="42">
          <cell r="B42">
            <v>438</v>
          </cell>
          <cell r="C42" t="str">
            <v>GS2115</v>
          </cell>
          <cell r="D42" t="str">
            <v>사회봉사</v>
          </cell>
          <cell r="E42" t="str">
            <v>비대면</v>
          </cell>
          <cell r="F42" t="str">
            <v>1</v>
          </cell>
          <cell r="G42" t="str">
            <v>2.0</v>
          </cell>
          <cell r="H42" t="str">
            <v>0</v>
          </cell>
          <cell r="I42" t="str">
            <v>2</v>
          </cell>
          <cell r="J42" t="str">
            <v>강사</v>
          </cell>
          <cell r="K42" t="str">
            <v>강사</v>
          </cell>
          <cell r="L42" t="str">
            <v>2019166</v>
          </cell>
          <cell r="M42" t="str">
            <v>서진숙</v>
          </cell>
          <cell r="N42" t="str">
            <v>일반강좌</v>
          </cell>
          <cell r="O42" t="str">
            <v/>
          </cell>
          <cell r="P42" t="str">
            <v>본/재수강</v>
          </cell>
          <cell r="Q42" t="str">
            <v>금)13:00∼14:00</v>
          </cell>
          <cell r="R42" t="str">
            <v>-</v>
          </cell>
        </row>
        <row r="43">
          <cell r="B43">
            <v>439</v>
          </cell>
          <cell r="C43" t="str">
            <v>GS2115</v>
          </cell>
          <cell r="D43" t="str">
            <v>사회봉사</v>
          </cell>
          <cell r="E43" t="str">
            <v>비대면</v>
          </cell>
          <cell r="F43" t="str">
            <v>1</v>
          </cell>
          <cell r="G43" t="str">
            <v>2.0</v>
          </cell>
          <cell r="H43" t="str">
            <v>0</v>
          </cell>
          <cell r="I43" t="str">
            <v>2</v>
          </cell>
          <cell r="J43" t="str">
            <v>강사</v>
          </cell>
          <cell r="K43" t="str">
            <v>강사</v>
          </cell>
          <cell r="L43" t="str">
            <v>2019166</v>
          </cell>
          <cell r="M43" t="str">
            <v>서진숙</v>
          </cell>
          <cell r="N43" t="str">
            <v>일반강좌</v>
          </cell>
          <cell r="O43" t="str">
            <v/>
          </cell>
          <cell r="P43" t="str">
            <v>본/재수강</v>
          </cell>
          <cell r="Q43" t="str">
            <v>금)14:00∼15:00</v>
          </cell>
          <cell r="R43" t="str">
            <v>-</v>
          </cell>
        </row>
        <row r="44">
          <cell r="B44">
            <v>440</v>
          </cell>
          <cell r="C44" t="str">
            <v>GS2670</v>
          </cell>
          <cell r="D44" t="str">
            <v>열기구체험</v>
          </cell>
          <cell r="E44" t="str">
            <v>대면</v>
          </cell>
          <cell r="F44" t="str">
            <v>1</v>
          </cell>
          <cell r="G44" t="str">
            <v>1.0</v>
          </cell>
          <cell r="H44" t="str">
            <v>1</v>
          </cell>
          <cell r="I44" t="str">
            <v>0</v>
          </cell>
          <cell r="J44" t="str">
            <v>강사</v>
          </cell>
          <cell r="K44" t="str">
            <v>강사</v>
          </cell>
          <cell r="L44" t="str">
            <v>2019173</v>
          </cell>
          <cell r="M44" t="str">
            <v>김문태</v>
          </cell>
          <cell r="N44" t="str">
            <v>일반강좌</v>
          </cell>
          <cell r="O44" t="str">
            <v/>
          </cell>
          <cell r="P44" t="str">
            <v>본/재수강</v>
          </cell>
          <cell r="Q44" t="str">
            <v>수)12:00∼14:00</v>
          </cell>
          <cell r="R44" t="str">
            <v>-</v>
          </cell>
        </row>
        <row r="45">
          <cell r="B45">
            <v>441</v>
          </cell>
          <cell r="C45" t="str">
            <v>GS2670</v>
          </cell>
          <cell r="D45" t="str">
            <v>열기구체험</v>
          </cell>
          <cell r="E45" t="str">
            <v>대면</v>
          </cell>
          <cell r="F45" t="str">
            <v>1</v>
          </cell>
          <cell r="G45" t="str">
            <v>1.0</v>
          </cell>
          <cell r="H45" t="str">
            <v>1</v>
          </cell>
          <cell r="I45" t="str">
            <v>0</v>
          </cell>
          <cell r="J45" t="str">
            <v>강사</v>
          </cell>
          <cell r="K45" t="str">
            <v>강사</v>
          </cell>
          <cell r="L45" t="str">
            <v>2019173</v>
          </cell>
          <cell r="M45" t="str">
            <v>김문태</v>
          </cell>
          <cell r="N45" t="str">
            <v>일반강좌</v>
          </cell>
          <cell r="O45" t="str">
            <v/>
          </cell>
          <cell r="P45" t="str">
            <v>본/재수강</v>
          </cell>
          <cell r="Q45" t="str">
            <v>수)14:00∼16:00</v>
          </cell>
          <cell r="R45" t="str">
            <v>-</v>
          </cell>
        </row>
        <row r="46">
          <cell r="B46">
            <v>442</v>
          </cell>
          <cell r="C46" t="str">
            <v>GS2670</v>
          </cell>
          <cell r="D46" t="str">
            <v>열기구체험</v>
          </cell>
          <cell r="E46" t="str">
            <v>대면</v>
          </cell>
          <cell r="F46" t="str">
            <v>1</v>
          </cell>
          <cell r="G46" t="str">
            <v>1.0</v>
          </cell>
          <cell r="H46" t="str">
            <v>1</v>
          </cell>
          <cell r="I46" t="str">
            <v>0</v>
          </cell>
          <cell r="J46" t="str">
            <v>강사</v>
          </cell>
          <cell r="K46" t="str">
            <v>강사</v>
          </cell>
          <cell r="L46" t="str">
            <v>2019173</v>
          </cell>
          <cell r="M46" t="str">
            <v>김문태</v>
          </cell>
          <cell r="N46" t="str">
            <v>일반강좌</v>
          </cell>
          <cell r="O46" t="str">
            <v/>
          </cell>
          <cell r="P46" t="str">
            <v>본/재수강</v>
          </cell>
          <cell r="Q46" t="str">
            <v>수)16:00∼18:00</v>
          </cell>
          <cell r="R46" t="str">
            <v>-</v>
          </cell>
        </row>
        <row r="47">
          <cell r="B47">
            <v>443</v>
          </cell>
          <cell r="C47" t="str">
            <v>GS2667</v>
          </cell>
          <cell r="D47" t="str">
            <v>예술탐방</v>
          </cell>
          <cell r="E47" t="str">
            <v>비대면</v>
          </cell>
          <cell r="F47" t="str">
            <v>1</v>
          </cell>
          <cell r="G47" t="str">
            <v>1.0</v>
          </cell>
          <cell r="H47" t="str">
            <v>1</v>
          </cell>
          <cell r="I47" t="str">
            <v>0</v>
          </cell>
          <cell r="J47" t="str">
            <v>강사</v>
          </cell>
          <cell r="K47" t="str">
            <v>강사</v>
          </cell>
          <cell r="L47" t="str">
            <v>2019124</v>
          </cell>
          <cell r="M47" t="str">
            <v>이화진</v>
          </cell>
          <cell r="N47" t="str">
            <v>일반강좌</v>
          </cell>
          <cell r="O47" t="str">
            <v/>
          </cell>
          <cell r="P47" t="str">
            <v>본/재수강</v>
          </cell>
          <cell r="Q47" t="str">
            <v>금)14:00∼16:00</v>
          </cell>
          <cell r="R47" t="str">
            <v>-</v>
          </cell>
        </row>
        <row r="48">
          <cell r="B48">
            <v>444</v>
          </cell>
          <cell r="C48" t="str">
            <v>GS2667</v>
          </cell>
          <cell r="D48" t="str">
            <v>예술탐방</v>
          </cell>
          <cell r="E48" t="str">
            <v>비대면</v>
          </cell>
          <cell r="F48" t="str">
            <v>1</v>
          </cell>
          <cell r="G48" t="str">
            <v>1.0</v>
          </cell>
          <cell r="H48" t="str">
            <v>1</v>
          </cell>
          <cell r="I48" t="str">
            <v>0</v>
          </cell>
          <cell r="J48" t="str">
            <v>강사</v>
          </cell>
          <cell r="K48" t="str">
            <v>강사</v>
          </cell>
          <cell r="L48" t="str">
            <v>2019124</v>
          </cell>
          <cell r="M48" t="str">
            <v>이화진</v>
          </cell>
          <cell r="N48" t="str">
            <v>일반강좌</v>
          </cell>
          <cell r="O48" t="str">
            <v/>
          </cell>
          <cell r="P48" t="str">
            <v>본/재수강</v>
          </cell>
          <cell r="Q48" t="str">
            <v>금)16:00∼18:00</v>
          </cell>
          <cell r="R48" t="str">
            <v>-</v>
          </cell>
        </row>
        <row r="49">
          <cell r="B49">
            <v>445</v>
          </cell>
          <cell r="C49" t="str">
            <v>GS2703</v>
          </cell>
          <cell r="D49" t="str">
            <v>집단상담1-2</v>
          </cell>
          <cell r="E49" t="str">
            <v>대면</v>
          </cell>
          <cell r="F49" t="str">
            <v>1</v>
          </cell>
          <cell r="G49" t="str">
            <v>1.0</v>
          </cell>
          <cell r="H49" t="str">
            <v>1</v>
          </cell>
          <cell r="I49" t="str">
            <v>0</v>
          </cell>
          <cell r="J49" t="str">
            <v>시간B강사</v>
          </cell>
          <cell r="K49" t="str">
            <v>계약직</v>
          </cell>
          <cell r="L49" t="str">
            <v>2016124</v>
          </cell>
          <cell r="M49" t="str">
            <v>최은영</v>
          </cell>
          <cell r="N49" t="str">
            <v>일반강좌</v>
          </cell>
          <cell r="O49" t="str">
            <v/>
          </cell>
          <cell r="P49" t="str">
            <v>본/재수강</v>
          </cell>
          <cell r="Q49" t="str">
            <v>화)16:00∼18:00</v>
          </cell>
          <cell r="R49" t="str">
            <v>과학관206</v>
          </cell>
        </row>
        <row r="50">
          <cell r="B50">
            <v>446</v>
          </cell>
          <cell r="C50" t="str">
            <v>GS2704</v>
          </cell>
          <cell r="D50" t="str">
            <v>집단상담3-4</v>
          </cell>
          <cell r="E50" t="str">
            <v>대면</v>
          </cell>
          <cell r="F50" t="str">
            <v>1</v>
          </cell>
          <cell r="G50" t="str">
            <v>1.0</v>
          </cell>
          <cell r="H50" t="str">
            <v>1</v>
          </cell>
          <cell r="I50" t="str">
            <v>0</v>
          </cell>
          <cell r="J50" t="str">
            <v>시간B강사</v>
          </cell>
          <cell r="K50" t="str">
            <v>계약직</v>
          </cell>
          <cell r="L50" t="str">
            <v>2016124</v>
          </cell>
          <cell r="M50" t="str">
            <v>최은영</v>
          </cell>
          <cell r="N50" t="str">
            <v>일반강좌</v>
          </cell>
          <cell r="O50" t="str">
            <v/>
          </cell>
          <cell r="P50" t="str">
            <v>본/재수강</v>
          </cell>
          <cell r="Q50" t="str">
            <v>목)16:00∼18:00</v>
          </cell>
          <cell r="R50" t="str">
            <v>-</v>
          </cell>
        </row>
        <row r="51">
          <cell r="B51">
            <v>447</v>
          </cell>
          <cell r="C51" t="str">
            <v>GS2702</v>
          </cell>
          <cell r="D51" t="str">
            <v>창의적 음악과 소통</v>
          </cell>
          <cell r="E51" t="str">
            <v>비대면</v>
          </cell>
          <cell r="F51" t="str">
            <v>3</v>
          </cell>
          <cell r="G51" t="str">
            <v>3.0</v>
          </cell>
          <cell r="H51" t="str">
            <v>3</v>
          </cell>
          <cell r="I51" t="str">
            <v>0</v>
          </cell>
          <cell r="J51" t="str">
            <v>강사</v>
          </cell>
          <cell r="K51" t="str">
            <v>강사</v>
          </cell>
          <cell r="L51" t="str">
            <v>2019128</v>
          </cell>
          <cell r="M51" t="str">
            <v>이원</v>
          </cell>
          <cell r="N51" t="str">
            <v>PtBL</v>
          </cell>
          <cell r="O51" t="str">
            <v/>
          </cell>
          <cell r="P51" t="str">
            <v>본/재수강</v>
          </cell>
          <cell r="Q51" t="str">
            <v>수)13:30∼16:30</v>
          </cell>
          <cell r="R51" t="str">
            <v>-</v>
          </cell>
        </row>
        <row r="52">
          <cell r="B52">
            <v>448</v>
          </cell>
          <cell r="C52" t="str">
            <v>GS2515</v>
          </cell>
          <cell r="D52" t="str">
            <v>테니스</v>
          </cell>
          <cell r="E52" t="str">
            <v>블렌디드</v>
          </cell>
          <cell r="F52" t="str">
            <v>2</v>
          </cell>
          <cell r="G52" t="str">
            <v>3.0</v>
          </cell>
          <cell r="H52" t="str">
            <v>1</v>
          </cell>
          <cell r="I52" t="str">
            <v>2</v>
          </cell>
          <cell r="J52" t="str">
            <v>강사</v>
          </cell>
          <cell r="K52" t="str">
            <v>강사</v>
          </cell>
          <cell r="L52" t="str">
            <v>2019171</v>
          </cell>
          <cell r="M52" t="str">
            <v>강창균</v>
          </cell>
          <cell r="N52" t="str">
            <v>일반강좌</v>
          </cell>
          <cell r="O52" t="str">
            <v/>
          </cell>
          <cell r="P52" t="str">
            <v>본/재수강</v>
          </cell>
          <cell r="Q52" t="str">
            <v>월)10:00∼13:00</v>
          </cell>
          <cell r="R52" t="str">
            <v>-</v>
          </cell>
        </row>
        <row r="53">
          <cell r="B53">
            <v>449</v>
          </cell>
          <cell r="C53" t="str">
            <v>GS2515</v>
          </cell>
          <cell r="D53" t="str">
            <v>테니스</v>
          </cell>
          <cell r="E53" t="str">
            <v>블렌디드</v>
          </cell>
          <cell r="F53" t="str">
            <v>2</v>
          </cell>
          <cell r="G53" t="str">
            <v>3.0</v>
          </cell>
          <cell r="H53" t="str">
            <v>1</v>
          </cell>
          <cell r="I53" t="str">
            <v>2</v>
          </cell>
          <cell r="J53" t="str">
            <v>강사</v>
          </cell>
          <cell r="K53" t="str">
            <v>강사</v>
          </cell>
          <cell r="L53" t="str">
            <v>2019171</v>
          </cell>
          <cell r="M53" t="str">
            <v>강창균</v>
          </cell>
          <cell r="N53" t="str">
            <v>일반강좌</v>
          </cell>
          <cell r="O53" t="str">
            <v/>
          </cell>
          <cell r="P53" t="str">
            <v>본/재수강</v>
          </cell>
          <cell r="Q53" t="str">
            <v>월)14:00∼17:00</v>
          </cell>
          <cell r="R53" t="str">
            <v>-</v>
          </cell>
        </row>
        <row r="54">
          <cell r="B54">
            <v>450</v>
          </cell>
          <cell r="C54" t="str">
            <v>GS2515</v>
          </cell>
          <cell r="D54" t="str">
            <v>테니스</v>
          </cell>
          <cell r="E54" t="str">
            <v>블렌디드</v>
          </cell>
          <cell r="F54" t="str">
            <v>2</v>
          </cell>
          <cell r="G54" t="str">
            <v>3.0</v>
          </cell>
          <cell r="H54" t="str">
            <v>1</v>
          </cell>
          <cell r="I54" t="str">
            <v>2</v>
          </cell>
          <cell r="J54" t="str">
            <v>강사</v>
          </cell>
          <cell r="K54" t="str">
            <v>강사</v>
          </cell>
          <cell r="L54" t="str">
            <v>2019170</v>
          </cell>
          <cell r="M54" t="str">
            <v>김경</v>
          </cell>
          <cell r="N54" t="str">
            <v>일반강좌</v>
          </cell>
          <cell r="O54" t="str">
            <v/>
          </cell>
          <cell r="P54" t="str">
            <v>본/재수강</v>
          </cell>
          <cell r="Q54" t="str">
            <v>화)10:00∼13:00</v>
          </cell>
          <cell r="R54" t="str">
            <v>-</v>
          </cell>
        </row>
        <row r="55">
          <cell r="B55">
            <v>451</v>
          </cell>
          <cell r="C55" t="str">
            <v>GS2515</v>
          </cell>
          <cell r="D55" t="str">
            <v>테니스</v>
          </cell>
          <cell r="E55" t="str">
            <v>블렌디드</v>
          </cell>
          <cell r="F55" t="str">
            <v>2</v>
          </cell>
          <cell r="G55" t="str">
            <v>3.0</v>
          </cell>
          <cell r="H55" t="str">
            <v>1</v>
          </cell>
          <cell r="I55" t="str">
            <v>2</v>
          </cell>
          <cell r="J55" t="str">
            <v>강사</v>
          </cell>
          <cell r="K55" t="str">
            <v>강사</v>
          </cell>
          <cell r="L55" t="str">
            <v>2019170</v>
          </cell>
          <cell r="M55" t="str">
            <v>김경</v>
          </cell>
          <cell r="N55" t="str">
            <v>일반강좌</v>
          </cell>
          <cell r="O55" t="str">
            <v/>
          </cell>
          <cell r="P55" t="str">
            <v>본/재수강</v>
          </cell>
          <cell r="Q55" t="str">
            <v>화)14:00∼17:00</v>
          </cell>
          <cell r="R55" t="str">
            <v>-</v>
          </cell>
        </row>
        <row r="56">
          <cell r="B56">
            <v>452</v>
          </cell>
          <cell r="C56" t="str">
            <v>GS2515</v>
          </cell>
          <cell r="D56" t="str">
            <v>테니스</v>
          </cell>
          <cell r="E56" t="str">
            <v>블렌디드</v>
          </cell>
          <cell r="F56" t="str">
            <v>2</v>
          </cell>
          <cell r="G56" t="str">
            <v>3.0</v>
          </cell>
          <cell r="H56" t="str">
            <v>1</v>
          </cell>
          <cell r="I56" t="str">
            <v>2</v>
          </cell>
          <cell r="J56" t="str">
            <v>강사</v>
          </cell>
          <cell r="K56" t="str">
            <v>강사</v>
          </cell>
          <cell r="L56" t="str">
            <v>2019172</v>
          </cell>
          <cell r="M56" t="str">
            <v>허진</v>
          </cell>
          <cell r="N56" t="str">
            <v>일반강좌</v>
          </cell>
          <cell r="O56" t="str">
            <v/>
          </cell>
          <cell r="P56" t="str">
            <v>본/재수강</v>
          </cell>
          <cell r="Q56" t="str">
            <v>목)10:00∼13:00</v>
          </cell>
          <cell r="R56" t="str">
            <v>-</v>
          </cell>
        </row>
        <row r="57">
          <cell r="B57">
            <v>453</v>
          </cell>
          <cell r="C57" t="str">
            <v>GS2515</v>
          </cell>
          <cell r="D57" t="str">
            <v>테니스</v>
          </cell>
          <cell r="E57" t="str">
            <v>블렌디드</v>
          </cell>
          <cell r="F57" t="str">
            <v>2</v>
          </cell>
          <cell r="G57" t="str">
            <v>3.0</v>
          </cell>
          <cell r="H57" t="str">
            <v>1</v>
          </cell>
          <cell r="I57" t="str">
            <v>2</v>
          </cell>
          <cell r="J57" t="str">
            <v>강사</v>
          </cell>
          <cell r="K57" t="str">
            <v>강사</v>
          </cell>
          <cell r="L57" t="str">
            <v>2019172</v>
          </cell>
          <cell r="M57" t="str">
            <v>허진</v>
          </cell>
          <cell r="N57" t="str">
            <v>일반강좌</v>
          </cell>
          <cell r="O57" t="str">
            <v/>
          </cell>
          <cell r="P57" t="str">
            <v>본/재수강</v>
          </cell>
          <cell r="Q57" t="str">
            <v>목)13:00∼16:00</v>
          </cell>
          <cell r="R57" t="str">
            <v>-</v>
          </cell>
        </row>
        <row r="58">
          <cell r="B58">
            <v>454</v>
          </cell>
          <cell r="C58" t="str">
            <v>GS2692</v>
          </cell>
          <cell r="D58" t="str">
            <v>팀프로젝트기반 창의적문제해결</v>
          </cell>
          <cell r="E58" t="str">
            <v>블렌디드</v>
          </cell>
          <cell r="F58" t="str">
            <v>1</v>
          </cell>
          <cell r="G58" t="str">
            <v>1.0</v>
          </cell>
          <cell r="H58" t="str">
            <v>1</v>
          </cell>
          <cell r="I58" t="str">
            <v>0</v>
          </cell>
          <cell r="J58" t="str">
            <v>강사</v>
          </cell>
          <cell r="K58" t="str">
            <v>강사</v>
          </cell>
          <cell r="L58" t="str">
            <v>2020126</v>
          </cell>
          <cell r="M58" t="str">
            <v>임소현</v>
          </cell>
          <cell r="N58" t="str">
            <v>PtBL</v>
          </cell>
          <cell r="O58" t="str">
            <v/>
          </cell>
          <cell r="P58" t="str">
            <v>본/재수강</v>
          </cell>
          <cell r="Q58" t="str">
            <v>금)13:00∼15:00</v>
          </cell>
          <cell r="R58" t="str">
            <v>-</v>
          </cell>
        </row>
        <row r="59">
          <cell r="B59">
            <v>455</v>
          </cell>
          <cell r="C59" t="str">
            <v>GS2309</v>
          </cell>
          <cell r="D59" t="str">
            <v>골프</v>
          </cell>
          <cell r="E59" t="str">
            <v>블렌디드</v>
          </cell>
          <cell r="F59" t="str">
            <v>2</v>
          </cell>
          <cell r="G59" t="str">
            <v>3.0</v>
          </cell>
          <cell r="H59" t="str">
            <v>1</v>
          </cell>
          <cell r="I59" t="str">
            <v>2</v>
          </cell>
          <cell r="J59" t="str">
            <v>강사</v>
          </cell>
          <cell r="K59" t="str">
            <v>강사</v>
          </cell>
          <cell r="L59" t="str">
            <v>2019169</v>
          </cell>
          <cell r="M59" t="str">
            <v>김명진</v>
          </cell>
          <cell r="N59" t="str">
            <v>일반강좌</v>
          </cell>
          <cell r="O59" t="str">
            <v/>
          </cell>
          <cell r="P59" t="str">
            <v>본/재수강</v>
          </cell>
          <cell r="Q59" t="str">
            <v>수)10:00∼13:00</v>
          </cell>
          <cell r="R59" t="str">
            <v>-</v>
          </cell>
        </row>
        <row r="60">
          <cell r="B60">
            <v>456</v>
          </cell>
          <cell r="C60" t="str">
            <v>GS2309</v>
          </cell>
          <cell r="D60" t="str">
            <v>골프</v>
          </cell>
          <cell r="E60" t="str">
            <v>블렌디드</v>
          </cell>
          <cell r="F60" t="str">
            <v>2</v>
          </cell>
          <cell r="G60" t="str">
            <v>3.0</v>
          </cell>
          <cell r="H60" t="str">
            <v>1</v>
          </cell>
          <cell r="I60" t="str">
            <v>2</v>
          </cell>
          <cell r="J60" t="str">
            <v>강사</v>
          </cell>
          <cell r="K60" t="str">
            <v>강사</v>
          </cell>
          <cell r="L60" t="str">
            <v>2019169</v>
          </cell>
          <cell r="M60" t="str">
            <v>김명진</v>
          </cell>
          <cell r="N60" t="str">
            <v>일반강좌</v>
          </cell>
          <cell r="O60" t="str">
            <v/>
          </cell>
          <cell r="P60" t="str">
            <v>본/재수강</v>
          </cell>
          <cell r="Q60" t="str">
            <v>수)14:00∼17:00</v>
          </cell>
          <cell r="R60" t="str">
            <v>-</v>
          </cell>
        </row>
        <row r="61">
          <cell r="B61">
            <v>457</v>
          </cell>
          <cell r="C61" t="str">
            <v>GS2309</v>
          </cell>
          <cell r="D61" t="str">
            <v>골프</v>
          </cell>
          <cell r="E61" t="str">
            <v>블렌디드</v>
          </cell>
          <cell r="F61" t="str">
            <v>2</v>
          </cell>
          <cell r="G61" t="str">
            <v>3.0</v>
          </cell>
          <cell r="H61" t="str">
            <v>1</v>
          </cell>
          <cell r="I61" t="str">
            <v>2</v>
          </cell>
          <cell r="J61" t="str">
            <v>강사</v>
          </cell>
          <cell r="K61" t="str">
            <v>강사</v>
          </cell>
          <cell r="L61" t="str">
            <v>2019184</v>
          </cell>
          <cell r="M61" t="str">
            <v>이지혜</v>
          </cell>
          <cell r="N61" t="str">
            <v>일반강좌</v>
          </cell>
          <cell r="O61" t="str">
            <v/>
          </cell>
          <cell r="P61" t="str">
            <v>본/재수강</v>
          </cell>
          <cell r="Q61" t="str">
            <v>화)10:00∼13:00</v>
          </cell>
          <cell r="R61" t="str">
            <v>-</v>
          </cell>
        </row>
        <row r="62">
          <cell r="B62">
            <v>458</v>
          </cell>
          <cell r="C62" t="str">
            <v>GS2309</v>
          </cell>
          <cell r="D62" t="str">
            <v>골프</v>
          </cell>
          <cell r="E62" t="str">
            <v>블렌디드</v>
          </cell>
          <cell r="F62" t="str">
            <v>2</v>
          </cell>
          <cell r="G62" t="str">
            <v>3.0</v>
          </cell>
          <cell r="H62" t="str">
            <v>1</v>
          </cell>
          <cell r="I62" t="str">
            <v>2</v>
          </cell>
          <cell r="J62" t="str">
            <v>강사</v>
          </cell>
          <cell r="K62" t="str">
            <v>강사</v>
          </cell>
          <cell r="L62" t="str">
            <v>2019184</v>
          </cell>
          <cell r="M62" t="str">
            <v>이지혜</v>
          </cell>
          <cell r="N62" t="str">
            <v>일반강좌</v>
          </cell>
          <cell r="O62" t="str">
            <v/>
          </cell>
          <cell r="P62" t="str">
            <v>본/재수강</v>
          </cell>
          <cell r="Q62" t="str">
            <v>화)14:00∼17:00</v>
          </cell>
          <cell r="R62" t="str">
            <v>-</v>
          </cell>
        </row>
        <row r="63">
          <cell r="B63">
            <v>459</v>
          </cell>
          <cell r="C63" t="str">
            <v>GS2351</v>
          </cell>
          <cell r="D63" t="str">
            <v>R.O.T.C</v>
          </cell>
          <cell r="E63" t="str">
            <v/>
          </cell>
          <cell r="F63" t="str">
            <v>3</v>
          </cell>
          <cell r="G63" t="str">
            <v>6.0</v>
          </cell>
          <cell r="H63" t="str">
            <v>0</v>
          </cell>
          <cell r="I63" t="str">
            <v>6</v>
          </cell>
          <cell r="J63" t="str">
            <v>시간A강사</v>
          </cell>
          <cell r="K63" t="str">
            <v>시간강사</v>
          </cell>
          <cell r="L63" t="str">
            <v>1999834</v>
          </cell>
          <cell r="M63" t="str">
            <v>학군단</v>
          </cell>
          <cell r="N63" t="str">
            <v>일반강좌</v>
          </cell>
          <cell r="O63" t="str">
            <v/>
          </cell>
          <cell r="P63" t="str">
            <v>본/재수강</v>
          </cell>
          <cell r="Q63" t="str">
            <v>화)15:00∼17:00 / 금)13:00∼17:00</v>
          </cell>
          <cell r="R63" t="str">
            <v>- / -</v>
          </cell>
        </row>
        <row r="64">
          <cell r="B64">
            <v>460</v>
          </cell>
          <cell r="C64" t="str">
            <v>GS2351</v>
          </cell>
          <cell r="D64" t="str">
            <v>R.O.T.C</v>
          </cell>
          <cell r="E64" t="str">
            <v/>
          </cell>
          <cell r="F64" t="str">
            <v>3</v>
          </cell>
          <cell r="G64" t="str">
            <v>6.0</v>
          </cell>
          <cell r="H64" t="str">
            <v>0</v>
          </cell>
          <cell r="I64" t="str">
            <v>6</v>
          </cell>
          <cell r="J64" t="str">
            <v>시간A강사</v>
          </cell>
          <cell r="K64" t="str">
            <v>시간강사</v>
          </cell>
          <cell r="L64" t="str">
            <v>1999834</v>
          </cell>
          <cell r="M64" t="str">
            <v>학군단</v>
          </cell>
          <cell r="N64" t="str">
            <v>일반강좌</v>
          </cell>
          <cell r="O64" t="str">
            <v/>
          </cell>
          <cell r="P64" t="str">
            <v>본/재수강</v>
          </cell>
          <cell r="Q64" t="str">
            <v>화)15:00∼17:00 / 금)13:00∼17:00</v>
          </cell>
          <cell r="R64" t="str">
            <v>- / -</v>
          </cell>
        </row>
        <row r="65">
          <cell r="B65">
            <v>461</v>
          </cell>
          <cell r="C65" t="str">
            <v>GS2351</v>
          </cell>
          <cell r="D65" t="str">
            <v>R.O.T.C</v>
          </cell>
          <cell r="E65" t="str">
            <v/>
          </cell>
          <cell r="F65" t="str">
            <v>3</v>
          </cell>
          <cell r="G65" t="str">
            <v>6.0</v>
          </cell>
          <cell r="H65" t="str">
            <v>0</v>
          </cell>
          <cell r="I65" t="str">
            <v>6</v>
          </cell>
          <cell r="J65" t="str">
            <v>시간A강사</v>
          </cell>
          <cell r="K65" t="str">
            <v>시간강사</v>
          </cell>
          <cell r="L65" t="str">
            <v>1999833</v>
          </cell>
          <cell r="M65" t="str">
            <v>학군단</v>
          </cell>
          <cell r="N65" t="str">
            <v>일반강좌</v>
          </cell>
          <cell r="O65" t="str">
            <v/>
          </cell>
          <cell r="P65" t="str">
            <v>본/재수강</v>
          </cell>
          <cell r="Q65" t="str">
            <v>목)10:00∼17:00</v>
          </cell>
          <cell r="R65" t="str">
            <v>-</v>
          </cell>
        </row>
        <row r="66">
          <cell r="B66">
            <v>462</v>
          </cell>
          <cell r="C66" t="str">
            <v>GS2725</v>
          </cell>
          <cell r="D66" t="str">
            <v>FATS</v>
          </cell>
          <cell r="E66" t="str">
            <v>비대면</v>
          </cell>
          <cell r="F66" t="str">
            <v>3</v>
          </cell>
          <cell r="G66" t="str">
            <v>3.0</v>
          </cell>
          <cell r="H66" t="str">
            <v>3</v>
          </cell>
          <cell r="I66" t="str">
            <v>0</v>
          </cell>
          <cell r="J66" t="str">
            <v>전임교수</v>
          </cell>
          <cell r="K66" t="str">
            <v>조교수</v>
          </cell>
          <cell r="L66" t="str">
            <v>2018024</v>
          </cell>
          <cell r="M66" t="str">
            <v>남석우</v>
          </cell>
          <cell r="N66" t="str">
            <v>FL</v>
          </cell>
          <cell r="O66" t="str">
            <v/>
          </cell>
          <cell r="P66" t="str">
            <v>본/재수강</v>
          </cell>
          <cell r="Q66" t="str">
            <v>금)15:00∼18:00</v>
          </cell>
          <cell r="R66" t="str">
            <v>-</v>
          </cell>
        </row>
        <row r="67">
          <cell r="B67">
            <v>463</v>
          </cell>
          <cell r="C67" t="str">
            <v>GS2730</v>
          </cell>
          <cell r="D67" t="str">
            <v>기업가정신과 취창업전략</v>
          </cell>
          <cell r="E67" t="str">
            <v>비대면</v>
          </cell>
          <cell r="F67" t="str">
            <v>2</v>
          </cell>
          <cell r="G67" t="str">
            <v>2.0</v>
          </cell>
          <cell r="H67" t="str">
            <v>2</v>
          </cell>
          <cell r="I67" t="str">
            <v>0</v>
          </cell>
          <cell r="J67" t="str">
            <v>전임교수</v>
          </cell>
          <cell r="K67" t="str">
            <v>조교수</v>
          </cell>
          <cell r="L67" t="str">
            <v>2017011</v>
          </cell>
          <cell r="M67" t="str">
            <v>원상필</v>
          </cell>
          <cell r="N67" t="str">
            <v>일반강좌</v>
          </cell>
          <cell r="O67" t="str">
            <v/>
          </cell>
          <cell r="P67" t="str">
            <v>본/재수강</v>
          </cell>
          <cell r="Q67" t="str">
            <v>월)10:00∼12:00</v>
          </cell>
          <cell r="R67" t="str">
            <v>-</v>
          </cell>
        </row>
        <row r="68">
          <cell r="B68">
            <v>464</v>
          </cell>
          <cell r="C68" t="str">
            <v>GS2706</v>
          </cell>
          <cell r="D68" t="str">
            <v>법학원론</v>
          </cell>
          <cell r="E68" t="str">
            <v>블렌디드</v>
          </cell>
          <cell r="F68" t="str">
            <v>3</v>
          </cell>
          <cell r="G68" t="str">
            <v>3.0</v>
          </cell>
          <cell r="H68" t="str">
            <v>3</v>
          </cell>
          <cell r="I68" t="str">
            <v>0</v>
          </cell>
          <cell r="J68" t="str">
            <v>전임교수</v>
          </cell>
          <cell r="K68" t="str">
            <v>교수</v>
          </cell>
          <cell r="L68" t="str">
            <v>2003074</v>
          </cell>
          <cell r="M68" t="str">
            <v>황호원</v>
          </cell>
          <cell r="N68" t="str">
            <v>일반강좌</v>
          </cell>
          <cell r="O68" t="str">
            <v/>
          </cell>
          <cell r="P68" t="str">
            <v>본/재수강</v>
          </cell>
          <cell r="Q68" t="str">
            <v>월)15:00∼16:30 / 수)15:00∼16:30</v>
          </cell>
          <cell r="R68" t="str">
            <v>과학관110 / 과학관110</v>
          </cell>
        </row>
        <row r="69">
          <cell r="B69">
            <v>466</v>
          </cell>
          <cell r="C69" t="str">
            <v>GS2641</v>
          </cell>
          <cell r="D69" t="str">
            <v>실용영어읽기와청취</v>
          </cell>
          <cell r="E69" t="str">
            <v>비대면</v>
          </cell>
          <cell r="F69" t="str">
            <v>3</v>
          </cell>
          <cell r="G69" t="str">
            <v>3.0</v>
          </cell>
          <cell r="H69" t="str">
            <v>3</v>
          </cell>
          <cell r="I69" t="str">
            <v>0</v>
          </cell>
          <cell r="J69" t="str">
            <v>전임교수</v>
          </cell>
          <cell r="K69" t="str">
            <v>교수</v>
          </cell>
          <cell r="L69" t="str">
            <v>2000218</v>
          </cell>
          <cell r="M69" t="str">
            <v>강석진</v>
          </cell>
          <cell r="N69" t="str">
            <v>사이버강좌</v>
          </cell>
          <cell r="O69" t="str">
            <v/>
          </cell>
          <cell r="P69" t="str">
            <v>본/재수강</v>
          </cell>
          <cell r="Q69" t="str">
            <v/>
          </cell>
          <cell r="R69" t="str">
            <v xml:space="preserve"> </v>
          </cell>
        </row>
        <row r="70">
          <cell r="B70">
            <v>467</v>
          </cell>
          <cell r="C70" t="str">
            <v>GS2259</v>
          </cell>
          <cell r="D70" t="str">
            <v>실용한자와 한문</v>
          </cell>
          <cell r="E70" t="str">
            <v>비대면</v>
          </cell>
          <cell r="F70" t="str">
            <v>3</v>
          </cell>
          <cell r="G70" t="str">
            <v>3.0</v>
          </cell>
          <cell r="H70" t="str">
            <v>3</v>
          </cell>
          <cell r="I70" t="str">
            <v>0</v>
          </cell>
          <cell r="J70" t="str">
            <v>강사</v>
          </cell>
          <cell r="K70" t="str">
            <v>강사</v>
          </cell>
          <cell r="L70" t="str">
            <v>2019154</v>
          </cell>
          <cell r="M70" t="str">
            <v>이권</v>
          </cell>
          <cell r="N70" t="str">
            <v>일반강좌</v>
          </cell>
          <cell r="O70" t="str">
            <v/>
          </cell>
          <cell r="P70" t="str">
            <v>본/재수강</v>
          </cell>
          <cell r="Q70" t="str">
            <v>목)15:00∼18:00</v>
          </cell>
          <cell r="R70" t="str">
            <v>-</v>
          </cell>
        </row>
        <row r="71">
          <cell r="B71">
            <v>468</v>
          </cell>
          <cell r="C71" t="str">
            <v>GS2533</v>
          </cell>
          <cell r="D71" t="str">
            <v>외국인을위한기초한국어</v>
          </cell>
          <cell r="E71" t="str">
            <v>비대면</v>
          </cell>
          <cell r="F71" t="str">
            <v>3</v>
          </cell>
          <cell r="G71" t="str">
            <v>3.0</v>
          </cell>
          <cell r="H71" t="str">
            <v>3</v>
          </cell>
          <cell r="I71" t="str">
            <v>0</v>
          </cell>
          <cell r="J71" t="str">
            <v>전임교수</v>
          </cell>
          <cell r="K71" t="str">
            <v>교수</v>
          </cell>
          <cell r="L71" t="str">
            <v>2008085</v>
          </cell>
          <cell r="M71" t="str">
            <v>이승준</v>
          </cell>
          <cell r="N71" t="str">
            <v>일반강좌</v>
          </cell>
          <cell r="O71" t="str">
            <v/>
          </cell>
          <cell r="P71" t="str">
            <v>본/재수강</v>
          </cell>
          <cell r="Q71" t="str">
            <v>화)15:00∼16:30 / 목)15:00∼16:30</v>
          </cell>
          <cell r="R71" t="str">
            <v>- / -</v>
          </cell>
        </row>
        <row r="72">
          <cell r="B72">
            <v>469</v>
          </cell>
          <cell r="C72" t="str">
            <v>GS2563</v>
          </cell>
          <cell r="D72" t="str">
            <v>자본시장의 이해와 창업</v>
          </cell>
          <cell r="E72" t="str">
            <v>비대면</v>
          </cell>
          <cell r="F72" t="str">
            <v>2</v>
          </cell>
          <cell r="G72" t="str">
            <v>2.0</v>
          </cell>
          <cell r="H72" t="str">
            <v>2</v>
          </cell>
          <cell r="I72" t="str">
            <v>0</v>
          </cell>
          <cell r="J72" t="str">
            <v>전임교수</v>
          </cell>
          <cell r="K72" t="str">
            <v>조교수</v>
          </cell>
          <cell r="L72" t="str">
            <v>2017011</v>
          </cell>
          <cell r="M72" t="str">
            <v>원상필</v>
          </cell>
          <cell r="N72" t="str">
            <v>FL</v>
          </cell>
          <cell r="O72" t="str">
            <v/>
          </cell>
          <cell r="P72" t="str">
            <v>본/재수강</v>
          </cell>
          <cell r="Q72" t="str">
            <v>수)10:00∼12:00</v>
          </cell>
          <cell r="R72" t="str">
            <v>-</v>
          </cell>
        </row>
        <row r="73">
          <cell r="B73">
            <v>470</v>
          </cell>
          <cell r="C73" t="str">
            <v>GS2562</v>
          </cell>
          <cell r="D73" t="str">
            <v>창업아이템 개발</v>
          </cell>
          <cell r="E73" t="str">
            <v>비대면</v>
          </cell>
          <cell r="F73" t="str">
            <v>2</v>
          </cell>
          <cell r="G73" t="str">
            <v>2.0</v>
          </cell>
          <cell r="H73" t="str">
            <v>2</v>
          </cell>
          <cell r="I73" t="str">
            <v>0</v>
          </cell>
          <cell r="J73" t="str">
            <v>전임교수</v>
          </cell>
          <cell r="K73" t="str">
            <v>조교수</v>
          </cell>
          <cell r="L73" t="str">
            <v>2017011</v>
          </cell>
          <cell r="M73" t="str">
            <v>원상필</v>
          </cell>
          <cell r="N73" t="str">
            <v>FL</v>
          </cell>
          <cell r="O73" t="str">
            <v/>
          </cell>
          <cell r="P73" t="str">
            <v>본/재수강</v>
          </cell>
          <cell r="Q73" t="str">
            <v>수)12:00∼14:00</v>
          </cell>
          <cell r="R73" t="str">
            <v>-</v>
          </cell>
        </row>
        <row r="74">
          <cell r="B74">
            <v>471</v>
          </cell>
          <cell r="C74" t="str">
            <v>GS2534</v>
          </cell>
          <cell r="D74" t="str">
            <v>취·창업전략특강</v>
          </cell>
          <cell r="E74" t="str">
            <v>비대면</v>
          </cell>
          <cell r="F74" t="str">
            <v>1</v>
          </cell>
          <cell r="G74" t="str">
            <v>1.0</v>
          </cell>
          <cell r="H74" t="str">
            <v>1</v>
          </cell>
          <cell r="I74" t="str">
            <v>0</v>
          </cell>
          <cell r="J74" t="str">
            <v>전임교수</v>
          </cell>
          <cell r="K74" t="str">
            <v>조교수</v>
          </cell>
          <cell r="L74" t="str">
            <v>2017011</v>
          </cell>
          <cell r="M74" t="str">
            <v>원상필</v>
          </cell>
          <cell r="N74" t="str">
            <v>일반강좌</v>
          </cell>
          <cell r="O74" t="str">
            <v/>
          </cell>
          <cell r="P74" t="str">
            <v>본/재수강</v>
          </cell>
          <cell r="Q74" t="str">
            <v>월)14:00∼16:00</v>
          </cell>
          <cell r="R74" t="str">
            <v>-</v>
          </cell>
        </row>
        <row r="75">
          <cell r="B75">
            <v>472</v>
          </cell>
          <cell r="C75" t="str">
            <v>GS2338</v>
          </cell>
          <cell r="D75" t="str">
            <v>취업전략과사회진출</v>
          </cell>
          <cell r="E75" t="str">
            <v>비대면</v>
          </cell>
          <cell r="F75" t="str">
            <v>2</v>
          </cell>
          <cell r="G75" t="str">
            <v>2.0</v>
          </cell>
          <cell r="H75" t="str">
            <v>2</v>
          </cell>
          <cell r="I75" t="str">
            <v>0</v>
          </cell>
          <cell r="J75" t="str">
            <v>전임교수</v>
          </cell>
          <cell r="K75" t="str">
            <v>조교수</v>
          </cell>
          <cell r="L75" t="str">
            <v>2020013</v>
          </cell>
          <cell r="M75" t="str">
            <v>김이준</v>
          </cell>
          <cell r="N75" t="str">
            <v>일반강좌</v>
          </cell>
          <cell r="O75" t="str">
            <v/>
          </cell>
          <cell r="P75" t="str">
            <v>본/재수강</v>
          </cell>
          <cell r="Q75" t="str">
            <v>화)13:00∼15:00</v>
          </cell>
          <cell r="R75" t="str">
            <v>-</v>
          </cell>
        </row>
        <row r="76">
          <cell r="B76">
            <v>473</v>
          </cell>
          <cell r="C76" t="str">
            <v>GS2338</v>
          </cell>
          <cell r="D76" t="str">
            <v>취업전략과사회진출</v>
          </cell>
          <cell r="E76" t="str">
            <v>비대면</v>
          </cell>
          <cell r="F76" t="str">
            <v>2</v>
          </cell>
          <cell r="G76" t="str">
            <v>2.0</v>
          </cell>
          <cell r="H76" t="str">
            <v>2</v>
          </cell>
          <cell r="I76" t="str">
            <v>0</v>
          </cell>
          <cell r="J76" t="str">
            <v>강사</v>
          </cell>
          <cell r="K76" t="str">
            <v>강사</v>
          </cell>
          <cell r="L76" t="str">
            <v>2019168</v>
          </cell>
          <cell r="M76" t="str">
            <v>김인숙</v>
          </cell>
          <cell r="N76" t="str">
            <v>일반강좌</v>
          </cell>
          <cell r="O76" t="str">
            <v/>
          </cell>
          <cell r="P76" t="str">
            <v>본/재수강</v>
          </cell>
          <cell r="Q76" t="str">
            <v>월)13:00∼15:00</v>
          </cell>
          <cell r="R76" t="str">
            <v>-</v>
          </cell>
        </row>
        <row r="77">
          <cell r="B77">
            <v>474</v>
          </cell>
          <cell r="C77" t="str">
            <v>GS2338</v>
          </cell>
          <cell r="D77" t="str">
            <v>취업전략과사회진출</v>
          </cell>
          <cell r="E77" t="str">
            <v>비대면</v>
          </cell>
          <cell r="F77" t="str">
            <v>2</v>
          </cell>
          <cell r="G77" t="str">
            <v>2.0</v>
          </cell>
          <cell r="H77" t="str">
            <v>2</v>
          </cell>
          <cell r="I77" t="str">
            <v>0</v>
          </cell>
          <cell r="J77" t="str">
            <v>강사</v>
          </cell>
          <cell r="K77" t="str">
            <v>강사</v>
          </cell>
          <cell r="L77" t="str">
            <v>2019168</v>
          </cell>
          <cell r="M77" t="str">
            <v>김인숙</v>
          </cell>
          <cell r="N77" t="str">
            <v>일반강좌</v>
          </cell>
          <cell r="O77" t="str">
            <v/>
          </cell>
          <cell r="P77" t="str">
            <v>본/재수강</v>
          </cell>
          <cell r="Q77" t="str">
            <v>월)15:00∼17:00</v>
          </cell>
          <cell r="R77" t="str">
            <v>-</v>
          </cell>
        </row>
        <row r="78">
          <cell r="B78">
            <v>475</v>
          </cell>
          <cell r="C78" t="str">
            <v>GS2037</v>
          </cell>
          <cell r="D78" t="str">
            <v>생물학의이해</v>
          </cell>
          <cell r="E78" t="str">
            <v>비대면</v>
          </cell>
          <cell r="F78" t="str">
            <v>3</v>
          </cell>
          <cell r="G78" t="str">
            <v>3.0</v>
          </cell>
          <cell r="H78" t="str">
            <v>3</v>
          </cell>
          <cell r="I78" t="str">
            <v>0</v>
          </cell>
          <cell r="J78" t="str">
            <v>강사</v>
          </cell>
          <cell r="K78" t="str">
            <v>강사</v>
          </cell>
          <cell r="L78" t="str">
            <v>2019160</v>
          </cell>
          <cell r="M78" t="str">
            <v>정인숙</v>
          </cell>
          <cell r="N78" t="str">
            <v>일반강좌</v>
          </cell>
          <cell r="O78" t="str">
            <v>구)핵심교양</v>
          </cell>
          <cell r="P78" t="str">
            <v>본/재수강</v>
          </cell>
          <cell r="Q78" t="str">
            <v>화)09:00∼12:00</v>
          </cell>
          <cell r="R78" t="str">
            <v>-</v>
          </cell>
        </row>
        <row r="79">
          <cell r="B79">
            <v>476</v>
          </cell>
          <cell r="C79" t="str">
            <v>GS2714</v>
          </cell>
          <cell r="D79" t="str">
            <v>미분적분학</v>
          </cell>
          <cell r="E79" t="str">
            <v>블렌디드</v>
          </cell>
          <cell r="F79" t="str">
            <v>3</v>
          </cell>
          <cell r="G79" t="str">
            <v>3.0</v>
          </cell>
          <cell r="H79" t="str">
            <v>3</v>
          </cell>
          <cell r="I79" t="str">
            <v>0</v>
          </cell>
          <cell r="J79" t="str">
            <v>강사</v>
          </cell>
          <cell r="K79" t="str">
            <v>강사</v>
          </cell>
          <cell r="L79" t="str">
            <v>2019140</v>
          </cell>
          <cell r="M79" t="str">
            <v>강오진</v>
          </cell>
          <cell r="N79" t="str">
            <v>일반강좌</v>
          </cell>
          <cell r="O79" t="str">
            <v/>
          </cell>
          <cell r="P79" t="str">
            <v>본/재수강</v>
          </cell>
          <cell r="Q79" t="str">
            <v>금)14:00∼17:00</v>
          </cell>
          <cell r="R79" t="str">
            <v>과학관105</v>
          </cell>
        </row>
        <row r="80">
          <cell r="B80">
            <v>477</v>
          </cell>
          <cell r="C80" t="str">
            <v>GS2724</v>
          </cell>
          <cell r="D80" t="str">
            <v>기초미분적분학</v>
          </cell>
          <cell r="E80" t="str">
            <v>블렌디드</v>
          </cell>
          <cell r="F80" t="str">
            <v>2</v>
          </cell>
          <cell r="G80" t="str">
            <v>2.0</v>
          </cell>
          <cell r="H80" t="str">
            <v>2</v>
          </cell>
          <cell r="I80" t="str">
            <v>0</v>
          </cell>
          <cell r="J80" t="str">
            <v>강사</v>
          </cell>
          <cell r="K80" t="str">
            <v>강사</v>
          </cell>
          <cell r="L80" t="str">
            <v>2019139</v>
          </cell>
          <cell r="M80" t="str">
            <v>이선영</v>
          </cell>
          <cell r="N80" t="str">
            <v>일반강좌</v>
          </cell>
          <cell r="O80" t="str">
            <v/>
          </cell>
          <cell r="P80" t="str">
            <v>본/재수강</v>
          </cell>
          <cell r="Q80" t="str">
            <v>수)10:00∼12:00</v>
          </cell>
          <cell r="R80" t="str">
            <v>강의동101</v>
          </cell>
        </row>
        <row r="81">
          <cell r="B81">
            <v>478</v>
          </cell>
          <cell r="C81" t="str">
            <v>GS2724</v>
          </cell>
          <cell r="D81" t="str">
            <v>기초미분적분학</v>
          </cell>
          <cell r="E81" t="str">
            <v>블렌디드</v>
          </cell>
          <cell r="F81" t="str">
            <v>2</v>
          </cell>
          <cell r="G81" t="str">
            <v>2.0</v>
          </cell>
          <cell r="H81" t="str">
            <v>2</v>
          </cell>
          <cell r="I81" t="str">
            <v>0</v>
          </cell>
          <cell r="J81" t="str">
            <v>강사</v>
          </cell>
          <cell r="K81" t="str">
            <v>강사</v>
          </cell>
          <cell r="L81" t="str">
            <v>2019139</v>
          </cell>
          <cell r="M81" t="str">
            <v>이선영</v>
          </cell>
          <cell r="N81" t="str">
            <v>일반강좌</v>
          </cell>
          <cell r="O81" t="str">
            <v/>
          </cell>
          <cell r="P81" t="str">
            <v>본/재수강</v>
          </cell>
          <cell r="Q81" t="str">
            <v>수)13:00∼15:00</v>
          </cell>
          <cell r="R81" t="str">
            <v>강의동101</v>
          </cell>
        </row>
        <row r="82">
          <cell r="B82">
            <v>479</v>
          </cell>
          <cell r="C82" t="str">
            <v>GS2724</v>
          </cell>
          <cell r="D82" t="str">
            <v>기초미분적분학</v>
          </cell>
          <cell r="E82" t="str">
            <v>블렌디드</v>
          </cell>
          <cell r="F82" t="str">
            <v>2</v>
          </cell>
          <cell r="G82" t="str">
            <v>2.0</v>
          </cell>
          <cell r="H82" t="str">
            <v>2</v>
          </cell>
          <cell r="I82" t="str">
            <v>0</v>
          </cell>
          <cell r="J82" t="str">
            <v>강사</v>
          </cell>
          <cell r="K82" t="str">
            <v>강사</v>
          </cell>
          <cell r="L82" t="str">
            <v>2019139</v>
          </cell>
          <cell r="M82" t="str">
            <v>이선영</v>
          </cell>
          <cell r="N82" t="str">
            <v>일반강좌</v>
          </cell>
          <cell r="O82" t="str">
            <v/>
          </cell>
          <cell r="P82" t="str">
            <v>본/재수강</v>
          </cell>
          <cell r="Q82" t="str">
            <v>수)15:00∼17:00</v>
          </cell>
          <cell r="R82" t="str">
            <v>강의동101</v>
          </cell>
        </row>
        <row r="83">
          <cell r="B83">
            <v>758</v>
          </cell>
          <cell r="C83" t="str">
            <v>GS2746</v>
          </cell>
          <cell r="D83" t="str">
            <v>일반물리Ⅰ</v>
          </cell>
          <cell r="E83" t="str">
            <v>블렌디드</v>
          </cell>
          <cell r="F83" t="str">
            <v>2</v>
          </cell>
          <cell r="G83" t="str">
            <v>2.0</v>
          </cell>
          <cell r="H83" t="str">
            <v>2</v>
          </cell>
          <cell r="I83" t="str">
            <v>0</v>
          </cell>
          <cell r="J83" t="str">
            <v>강사</v>
          </cell>
          <cell r="K83" t="str">
            <v>강사</v>
          </cell>
          <cell r="L83" t="str">
            <v>2019148</v>
          </cell>
          <cell r="M83" t="str">
            <v>김진배</v>
          </cell>
          <cell r="N83" t="str">
            <v>일반강좌</v>
          </cell>
          <cell r="O83" t="str">
            <v/>
          </cell>
          <cell r="P83" t="str">
            <v>본/재수강</v>
          </cell>
          <cell r="Q83" t="str">
            <v>수)11:00∼13:00</v>
          </cell>
          <cell r="R83" t="str">
            <v>강의동214</v>
          </cell>
        </row>
        <row r="84">
          <cell r="B84">
            <v>759</v>
          </cell>
          <cell r="C84" t="str">
            <v>GS2746</v>
          </cell>
          <cell r="D84" t="str">
            <v>일반물리Ⅰ</v>
          </cell>
          <cell r="E84" t="str">
            <v>블렌디드</v>
          </cell>
          <cell r="F84" t="str">
            <v>2</v>
          </cell>
          <cell r="G84" t="str">
            <v>2.0</v>
          </cell>
          <cell r="H84" t="str">
            <v>2</v>
          </cell>
          <cell r="I84" t="str">
            <v>0</v>
          </cell>
          <cell r="J84" t="str">
            <v>강사</v>
          </cell>
          <cell r="K84" t="str">
            <v>강사</v>
          </cell>
          <cell r="L84" t="str">
            <v>2019150</v>
          </cell>
          <cell r="M84" t="str">
            <v>이동원</v>
          </cell>
          <cell r="N84" t="str">
            <v>일반강좌</v>
          </cell>
          <cell r="O84" t="str">
            <v/>
          </cell>
          <cell r="P84" t="str">
            <v>본/재수강</v>
          </cell>
          <cell r="Q84" t="str">
            <v>목)09:00∼11:00</v>
          </cell>
          <cell r="R84" t="str">
            <v>강의동210</v>
          </cell>
        </row>
        <row r="85">
          <cell r="B85">
            <v>760</v>
          </cell>
          <cell r="C85" t="str">
            <v>GS2747</v>
          </cell>
          <cell r="D85" t="str">
            <v>일반물리실험Ⅰ</v>
          </cell>
          <cell r="E85" t="str">
            <v>대면</v>
          </cell>
          <cell r="F85" t="str">
            <v>1</v>
          </cell>
          <cell r="G85" t="str">
            <v>2.0</v>
          </cell>
          <cell r="H85" t="str">
            <v>0</v>
          </cell>
          <cell r="I85" t="str">
            <v>2</v>
          </cell>
          <cell r="J85" t="str">
            <v>전임교수</v>
          </cell>
          <cell r="K85" t="str">
            <v>교수</v>
          </cell>
          <cell r="L85" t="str">
            <v>1993173</v>
          </cell>
          <cell r="M85" t="str">
            <v>유병길</v>
          </cell>
          <cell r="N85" t="str">
            <v>일반강좌</v>
          </cell>
          <cell r="O85" t="str">
            <v/>
          </cell>
          <cell r="P85" t="str">
            <v>본/재수강</v>
          </cell>
          <cell r="Q85" t="str">
            <v>목)15:00∼17:00</v>
          </cell>
          <cell r="R85" t="str">
            <v>강의동304</v>
          </cell>
        </row>
        <row r="86">
          <cell r="B86">
            <v>761</v>
          </cell>
          <cell r="C86" t="str">
            <v>GS2747</v>
          </cell>
          <cell r="D86" t="str">
            <v>일반물리실험Ⅰ</v>
          </cell>
          <cell r="E86" t="str">
            <v>대면</v>
          </cell>
          <cell r="F86" t="str">
            <v>1</v>
          </cell>
          <cell r="G86" t="str">
            <v>2.0</v>
          </cell>
          <cell r="H86" t="str">
            <v>0</v>
          </cell>
          <cell r="I86" t="str">
            <v>2</v>
          </cell>
          <cell r="J86" t="str">
            <v>강사</v>
          </cell>
          <cell r="K86" t="str">
            <v>강사</v>
          </cell>
          <cell r="L86" t="str">
            <v>2019146</v>
          </cell>
          <cell r="M86" t="str">
            <v>공국진</v>
          </cell>
          <cell r="N86" t="str">
            <v>일반강좌</v>
          </cell>
          <cell r="O86" t="str">
            <v/>
          </cell>
          <cell r="P86" t="str">
            <v>본/재수강</v>
          </cell>
          <cell r="Q86" t="str">
            <v>금)09:00∼11:00</v>
          </cell>
          <cell r="R86" t="str">
            <v>강의동304</v>
          </cell>
        </row>
        <row r="87">
          <cell r="B87">
            <v>780</v>
          </cell>
          <cell r="C87" t="str">
            <v>GS2573</v>
          </cell>
          <cell r="D87" t="str">
            <v>Stories and Culture</v>
          </cell>
          <cell r="E87" t="str">
            <v>대면</v>
          </cell>
          <cell r="F87" t="str">
            <v>3</v>
          </cell>
          <cell r="G87" t="str">
            <v>3.0</v>
          </cell>
          <cell r="H87" t="str">
            <v>3</v>
          </cell>
          <cell r="I87" t="str">
            <v>0</v>
          </cell>
          <cell r="J87" t="str">
            <v>전임교수</v>
          </cell>
          <cell r="K87" t="str">
            <v>조교수</v>
          </cell>
          <cell r="L87" t="str">
            <v>2004025</v>
          </cell>
          <cell r="M87" t="str">
            <v>로보트번즈</v>
          </cell>
          <cell r="N87" t="str">
            <v>영어강좌</v>
          </cell>
          <cell r="O87" t="str">
            <v>구)핵심교양</v>
          </cell>
          <cell r="P87" t="str">
            <v>본/재수강</v>
          </cell>
          <cell r="Q87" t="str">
            <v>화)10:30∼12:00 / 목)10:30∼12:00</v>
          </cell>
          <cell r="R87" t="str">
            <v>- / -</v>
          </cell>
        </row>
        <row r="88">
          <cell r="B88">
            <v>781</v>
          </cell>
          <cell r="C88" t="str">
            <v>GS2592</v>
          </cell>
          <cell r="D88" t="str">
            <v>Cultural Awareness</v>
          </cell>
          <cell r="E88" t="str">
            <v>비대면</v>
          </cell>
          <cell r="F88" t="str">
            <v>3</v>
          </cell>
          <cell r="G88" t="str">
            <v>3.0</v>
          </cell>
          <cell r="H88" t="str">
            <v>3</v>
          </cell>
          <cell r="I88" t="str">
            <v>0</v>
          </cell>
          <cell r="J88" t="str">
            <v>전임교수</v>
          </cell>
          <cell r="K88" t="str">
            <v>조교수</v>
          </cell>
          <cell r="L88" t="str">
            <v>2017040</v>
          </cell>
          <cell r="M88" t="str">
            <v>다니엘베이커</v>
          </cell>
          <cell r="N88" t="str">
            <v>영어강좌</v>
          </cell>
          <cell r="O88" t="str">
            <v>구)핵심교양</v>
          </cell>
          <cell r="P88" t="str">
            <v>본/재수강</v>
          </cell>
          <cell r="Q88" t="str">
            <v>월)13:30∼15:00 / 수)13:30∼15:00</v>
          </cell>
          <cell r="R88" t="str">
            <v>- / -</v>
          </cell>
        </row>
        <row r="89">
          <cell r="B89">
            <v>782</v>
          </cell>
          <cell r="C89" t="str">
            <v>GS2713</v>
          </cell>
          <cell r="D89" t="str">
            <v>English for Engineering</v>
          </cell>
          <cell r="E89" t="str">
            <v>비대면</v>
          </cell>
          <cell r="F89" t="str">
            <v>3</v>
          </cell>
          <cell r="G89" t="str">
            <v>3.0</v>
          </cell>
          <cell r="H89" t="str">
            <v>3</v>
          </cell>
          <cell r="I89" t="str">
            <v>0</v>
          </cell>
          <cell r="J89" t="str">
            <v>전임교수</v>
          </cell>
          <cell r="K89" t="str">
            <v>조교수</v>
          </cell>
          <cell r="L89" t="str">
            <v>2013034</v>
          </cell>
          <cell r="M89" t="str">
            <v>마이클버커트</v>
          </cell>
          <cell r="N89" t="str">
            <v>영어강좌</v>
          </cell>
          <cell r="O89" t="str">
            <v/>
          </cell>
          <cell r="P89" t="str">
            <v>본/재수강</v>
          </cell>
          <cell r="Q89" t="str">
            <v>월)12:00∼13:30 / 수)12:00∼13:30</v>
          </cell>
          <cell r="R89" t="str">
            <v>- / -</v>
          </cell>
        </row>
        <row r="90">
          <cell r="B90">
            <v>783</v>
          </cell>
          <cell r="C90" t="str">
            <v>GS2586</v>
          </cell>
          <cell r="D90" t="str">
            <v>Speaking Conversation and Accuracy</v>
          </cell>
          <cell r="E90" t="str">
            <v>비대면</v>
          </cell>
          <cell r="F90" t="str">
            <v>3</v>
          </cell>
          <cell r="G90" t="str">
            <v>3.0</v>
          </cell>
          <cell r="H90" t="str">
            <v>3</v>
          </cell>
          <cell r="I90" t="str">
            <v>0</v>
          </cell>
          <cell r="J90" t="str">
            <v>전임교수</v>
          </cell>
          <cell r="K90" t="str">
            <v>조교수</v>
          </cell>
          <cell r="L90" t="str">
            <v>2017040</v>
          </cell>
          <cell r="M90" t="str">
            <v>다니엘베이커</v>
          </cell>
          <cell r="N90" t="str">
            <v>영어강좌</v>
          </cell>
          <cell r="O90" t="str">
            <v/>
          </cell>
          <cell r="P90" t="str">
            <v>본/재수강</v>
          </cell>
          <cell r="Q90" t="str">
            <v>월)15:00∼16:30 / 수)15:00∼16:30</v>
          </cell>
          <cell r="R90" t="str">
            <v>- / -</v>
          </cell>
        </row>
        <row r="91">
          <cell r="B91">
            <v>784</v>
          </cell>
          <cell r="C91" t="str">
            <v>GS2587</v>
          </cell>
          <cell r="D91" t="str">
            <v>Speaking for Argumentation and Opinion</v>
          </cell>
          <cell r="E91" t="str">
            <v>대면</v>
          </cell>
          <cell r="F91" t="str">
            <v>3</v>
          </cell>
          <cell r="G91" t="str">
            <v>3.0</v>
          </cell>
          <cell r="H91" t="str">
            <v>3</v>
          </cell>
          <cell r="I91" t="str">
            <v>0</v>
          </cell>
          <cell r="J91" t="str">
            <v>전임교수</v>
          </cell>
          <cell r="K91" t="str">
            <v>조교수</v>
          </cell>
          <cell r="L91" t="str">
            <v>2004025</v>
          </cell>
          <cell r="M91" t="str">
            <v>로보트번즈</v>
          </cell>
          <cell r="N91" t="str">
            <v>영어강좌</v>
          </cell>
          <cell r="O91" t="str">
            <v/>
          </cell>
          <cell r="P91" t="str">
            <v>본/재수강</v>
          </cell>
          <cell r="Q91" t="str">
            <v>월)10:30∼12:00 / 수)10:30∼12:00</v>
          </cell>
          <cell r="R91" t="str">
            <v>- / -</v>
          </cell>
        </row>
        <row r="92">
          <cell r="B92">
            <v>792</v>
          </cell>
          <cell r="C92" t="str">
            <v>GS2572</v>
          </cell>
          <cell r="D92" t="str">
            <v>글로벌문화와 소통</v>
          </cell>
          <cell r="E92" t="str">
            <v/>
          </cell>
          <cell r="F92" t="str">
            <v>3</v>
          </cell>
          <cell r="G92" t="str">
            <v>3.0</v>
          </cell>
          <cell r="H92" t="str">
            <v>3</v>
          </cell>
          <cell r="I92" t="str">
            <v>0</v>
          </cell>
          <cell r="J92" t="str">
            <v/>
          </cell>
          <cell r="K92" t="str">
            <v>#</v>
          </cell>
          <cell r="L92" t="str">
            <v/>
          </cell>
          <cell r="M92" t="str">
            <v/>
          </cell>
          <cell r="N92" t="str">
            <v>일반강좌</v>
          </cell>
          <cell r="O92" t="str">
            <v>구)핵심교양</v>
          </cell>
          <cell r="P92" t="str">
            <v>본/재수강</v>
          </cell>
          <cell r="Q92" t="str">
            <v>월)13:30∼15:00 / 수)13:30∼15:00</v>
          </cell>
          <cell r="R92" t="str">
            <v>- / -</v>
          </cell>
        </row>
        <row r="93">
          <cell r="B93">
            <v>793</v>
          </cell>
          <cell r="C93" t="str">
            <v>GS2697</v>
          </cell>
          <cell r="D93" t="str">
            <v>교육과 사회</v>
          </cell>
          <cell r="E93" t="str">
            <v>블렌디드</v>
          </cell>
          <cell r="F93" t="str">
            <v>3</v>
          </cell>
          <cell r="G93" t="str">
            <v>3.0</v>
          </cell>
          <cell r="H93" t="str">
            <v>3</v>
          </cell>
          <cell r="I93" t="str">
            <v>0</v>
          </cell>
          <cell r="J93" t="str">
            <v>전임교수</v>
          </cell>
          <cell r="K93" t="str">
            <v>교수</v>
          </cell>
          <cell r="L93" t="str">
            <v>1988152</v>
          </cell>
          <cell r="M93" t="str">
            <v>이승열</v>
          </cell>
          <cell r="N93" t="str">
            <v>일반강좌</v>
          </cell>
          <cell r="O93" t="str">
            <v/>
          </cell>
          <cell r="P93" t="str">
            <v>본/재수강</v>
          </cell>
          <cell r="Q93" t="str">
            <v>월)10:30∼12:00 / 수)10:30∼12:00</v>
          </cell>
          <cell r="R93" t="str">
            <v>- / -</v>
          </cell>
        </row>
        <row r="94">
          <cell r="B94">
            <v>794</v>
          </cell>
          <cell r="C94" t="str">
            <v>GS2711</v>
          </cell>
          <cell r="D94" t="str">
            <v>북미문화와 진로탐색</v>
          </cell>
          <cell r="E94" t="str">
            <v>블렌디드</v>
          </cell>
          <cell r="F94" t="str">
            <v>3</v>
          </cell>
          <cell r="G94" t="str">
            <v>3.0</v>
          </cell>
          <cell r="H94" t="str">
            <v>3</v>
          </cell>
          <cell r="I94" t="str">
            <v>0</v>
          </cell>
          <cell r="J94" t="str">
            <v>전임교수</v>
          </cell>
          <cell r="K94" t="str">
            <v>교수</v>
          </cell>
          <cell r="L94" t="str">
            <v>1988152</v>
          </cell>
          <cell r="M94" t="str">
            <v>이승열</v>
          </cell>
          <cell r="N94" t="str">
            <v>일반강좌</v>
          </cell>
          <cell r="O94" t="str">
            <v/>
          </cell>
          <cell r="P94" t="str">
            <v>본/재수강</v>
          </cell>
          <cell r="Q94" t="str">
            <v>월)13:30∼15:00 / 수)13:30∼15:00</v>
          </cell>
          <cell r="R94" t="str">
            <v>- / -</v>
          </cell>
        </row>
        <row r="95">
          <cell r="B95">
            <v>795</v>
          </cell>
          <cell r="C95" t="str">
            <v>GS2559</v>
          </cell>
          <cell r="D95" t="str">
            <v>언어와 과학</v>
          </cell>
          <cell r="E95" t="str">
            <v>비대면</v>
          </cell>
          <cell r="F95" t="str">
            <v>3</v>
          </cell>
          <cell r="G95" t="str">
            <v>3.0</v>
          </cell>
          <cell r="H95" t="str">
            <v>3</v>
          </cell>
          <cell r="I95" t="str">
            <v>0</v>
          </cell>
          <cell r="J95" t="str">
            <v>전임교수</v>
          </cell>
          <cell r="K95" t="str">
            <v>교수</v>
          </cell>
          <cell r="L95" t="str">
            <v>1996190</v>
          </cell>
          <cell r="M95" t="str">
            <v>문승철</v>
          </cell>
          <cell r="N95" t="str">
            <v>일반강좌</v>
          </cell>
          <cell r="O95" t="str">
            <v>구)핵심교양</v>
          </cell>
          <cell r="P95" t="str">
            <v>본/재수강</v>
          </cell>
          <cell r="Q95" t="str">
            <v>월)13:30∼15:00 / 수)13:30∼15:00</v>
          </cell>
          <cell r="R95" t="str">
            <v>- / -</v>
          </cell>
        </row>
        <row r="96">
          <cell r="B96">
            <v>796</v>
          </cell>
          <cell r="C96" t="str">
            <v>GS2712</v>
          </cell>
          <cell r="D96" t="str">
            <v>영상영어와 토론연습</v>
          </cell>
          <cell r="E96" t="str">
            <v>비대면</v>
          </cell>
          <cell r="F96" t="str">
            <v>3</v>
          </cell>
          <cell r="G96" t="str">
            <v>3.0</v>
          </cell>
          <cell r="H96" t="str">
            <v>3</v>
          </cell>
          <cell r="I96" t="str">
            <v>0</v>
          </cell>
          <cell r="J96" t="str">
            <v>전임교수</v>
          </cell>
          <cell r="K96" t="str">
            <v>교수</v>
          </cell>
          <cell r="L96" t="str">
            <v>1996190</v>
          </cell>
          <cell r="M96" t="str">
            <v>문승철</v>
          </cell>
          <cell r="N96" t="str">
            <v>일반강좌</v>
          </cell>
          <cell r="O96" t="str">
            <v/>
          </cell>
          <cell r="P96" t="str">
            <v>본/재수강</v>
          </cell>
          <cell r="Q96" t="str">
            <v>화)13:30∼15:00 / 목)13:30∼15:00</v>
          </cell>
          <cell r="R96" t="str">
            <v>- / -</v>
          </cell>
        </row>
        <row r="97">
          <cell r="B97">
            <v>797</v>
          </cell>
          <cell r="C97" t="str">
            <v>GS2700</v>
          </cell>
          <cell r="D97" t="str">
            <v>글로벌이슈와 융복합영작문</v>
          </cell>
          <cell r="E97" t="str">
            <v>비대면</v>
          </cell>
          <cell r="F97" t="str">
            <v>3</v>
          </cell>
          <cell r="G97" t="str">
            <v>3.0</v>
          </cell>
          <cell r="H97" t="str">
            <v>3</v>
          </cell>
          <cell r="I97" t="str">
            <v>0</v>
          </cell>
          <cell r="J97" t="str">
            <v>전임교수</v>
          </cell>
          <cell r="K97" t="str">
            <v>교수</v>
          </cell>
          <cell r="L97" t="str">
            <v>1996190</v>
          </cell>
          <cell r="M97" t="str">
            <v>문승철</v>
          </cell>
          <cell r="N97" t="str">
            <v>일반강좌</v>
          </cell>
          <cell r="O97" t="str">
            <v/>
          </cell>
          <cell r="P97" t="str">
            <v>본/재수강</v>
          </cell>
          <cell r="Q97" t="str">
            <v>월)10:30∼12:00 / 수)10:30∼12:00</v>
          </cell>
          <cell r="R97" t="str">
            <v>- / -</v>
          </cell>
        </row>
        <row r="98">
          <cell r="B98">
            <v>798</v>
          </cell>
          <cell r="C98" t="str">
            <v>GS2044</v>
          </cell>
          <cell r="D98" t="str">
            <v>글로벌영어와문화</v>
          </cell>
          <cell r="E98" t="str">
            <v>비대면</v>
          </cell>
          <cell r="F98" t="str">
            <v>3</v>
          </cell>
          <cell r="G98" t="str">
            <v>3.0</v>
          </cell>
          <cell r="H98" t="str">
            <v>3</v>
          </cell>
          <cell r="I98" t="str">
            <v>0</v>
          </cell>
          <cell r="J98" t="str">
            <v>전임교수</v>
          </cell>
          <cell r="K98" t="str">
            <v>교수</v>
          </cell>
          <cell r="L98" t="str">
            <v>2011074</v>
          </cell>
          <cell r="M98" t="str">
            <v>공은정</v>
          </cell>
          <cell r="N98" t="str">
            <v>일반강좌</v>
          </cell>
          <cell r="O98" t="str">
            <v>구)핵심교양</v>
          </cell>
          <cell r="P98" t="str">
            <v>본/재수강</v>
          </cell>
          <cell r="Q98" t="str">
            <v>월)15:00∼16:30 / 수)15:00∼16:30</v>
          </cell>
          <cell r="R98" t="str">
            <v>- / -</v>
          </cell>
        </row>
        <row r="99">
          <cell r="B99">
            <v>799</v>
          </cell>
          <cell r="C99" t="str">
            <v>GS2569</v>
          </cell>
          <cell r="D99" t="str">
            <v>Current Social Issues and English Reading</v>
          </cell>
          <cell r="E99" t="str">
            <v>비대면</v>
          </cell>
          <cell r="F99" t="str">
            <v>3</v>
          </cell>
          <cell r="G99" t="str">
            <v>3.0</v>
          </cell>
          <cell r="H99" t="str">
            <v>3</v>
          </cell>
          <cell r="I99" t="str">
            <v>0</v>
          </cell>
          <cell r="J99" t="str">
            <v>전임교수</v>
          </cell>
          <cell r="K99" t="str">
            <v>교수</v>
          </cell>
          <cell r="L99" t="str">
            <v>2011074</v>
          </cell>
          <cell r="M99" t="str">
            <v>공은정</v>
          </cell>
          <cell r="N99" t="str">
            <v>FL</v>
          </cell>
          <cell r="O99" t="str">
            <v/>
          </cell>
          <cell r="P99" t="str">
            <v>본/재수강</v>
          </cell>
          <cell r="Q99" t="str">
            <v>화)15:00∼16:30 / 목)15:00∼16:30</v>
          </cell>
          <cell r="R99" t="str">
            <v>- / -</v>
          </cell>
        </row>
        <row r="100">
          <cell r="B100">
            <v>800</v>
          </cell>
          <cell r="C100" t="str">
            <v>GS2721</v>
          </cell>
          <cell r="D100" t="str">
            <v>언어와 사회문화</v>
          </cell>
          <cell r="E100" t="str">
            <v>비대면</v>
          </cell>
          <cell r="F100" t="str">
            <v>3</v>
          </cell>
          <cell r="G100" t="str">
            <v>3.0</v>
          </cell>
          <cell r="H100" t="str">
            <v>3</v>
          </cell>
          <cell r="I100" t="str">
            <v>0</v>
          </cell>
          <cell r="J100" t="str">
            <v>전임교수</v>
          </cell>
          <cell r="K100" t="str">
            <v>교수</v>
          </cell>
          <cell r="L100" t="str">
            <v>2011074</v>
          </cell>
          <cell r="M100" t="str">
            <v>공은정</v>
          </cell>
          <cell r="N100" t="str">
            <v>FL</v>
          </cell>
          <cell r="O100" t="str">
            <v>구)핵심교양</v>
          </cell>
          <cell r="P100" t="str">
            <v>본/재수강</v>
          </cell>
          <cell r="Q100" t="str">
            <v>화)10:30∼12:00 / 목)10:30∼12:00</v>
          </cell>
          <cell r="R100" t="str">
            <v>- / -</v>
          </cell>
        </row>
        <row r="101">
          <cell r="B101">
            <v>853</v>
          </cell>
          <cell r="C101" t="str">
            <v>GS2673</v>
          </cell>
          <cell r="D101" t="str">
            <v>바다의 불편한 진실(ICU)</v>
          </cell>
          <cell r="E101" t="str">
            <v>비대면</v>
          </cell>
          <cell r="F101" t="str">
            <v>3</v>
          </cell>
          <cell r="G101" t="str">
            <v>3.0</v>
          </cell>
          <cell r="H101" t="str">
            <v>3</v>
          </cell>
          <cell r="I101" t="str">
            <v>0</v>
          </cell>
          <cell r="J101" t="str">
            <v/>
          </cell>
          <cell r="K101" t="str">
            <v>#</v>
          </cell>
          <cell r="L101" t="str">
            <v/>
          </cell>
          <cell r="M101" t="str">
            <v/>
          </cell>
          <cell r="N101" t="str">
            <v>사이버강좌</v>
          </cell>
          <cell r="O101" t="str">
            <v/>
          </cell>
          <cell r="P101" t="str">
            <v>본/재수강</v>
          </cell>
          <cell r="Q101" t="str">
            <v/>
          </cell>
          <cell r="R101" t="str">
            <v xml:space="preserve"> </v>
          </cell>
        </row>
        <row r="102">
          <cell r="B102">
            <v>854</v>
          </cell>
          <cell r="C102" t="str">
            <v>GS2655</v>
          </cell>
          <cell r="D102" t="str">
            <v>지속가능성을 위한 화학이야기(ICU)</v>
          </cell>
          <cell r="E102" t="str">
            <v>비대면</v>
          </cell>
          <cell r="F102" t="str">
            <v>3</v>
          </cell>
          <cell r="G102" t="str">
            <v>3.0</v>
          </cell>
          <cell r="H102" t="str">
            <v>3</v>
          </cell>
          <cell r="I102" t="str">
            <v>0</v>
          </cell>
          <cell r="J102" t="str">
            <v/>
          </cell>
          <cell r="K102" t="str">
            <v>#</v>
          </cell>
          <cell r="L102" t="str">
            <v/>
          </cell>
          <cell r="M102" t="str">
            <v/>
          </cell>
          <cell r="N102" t="str">
            <v>사이버강좌</v>
          </cell>
          <cell r="O102" t="str">
            <v/>
          </cell>
          <cell r="P102" t="str">
            <v>본/재수강</v>
          </cell>
          <cell r="Q102" t="str">
            <v/>
          </cell>
          <cell r="R102" t="str">
            <v xml:space="preserve"> </v>
          </cell>
        </row>
        <row r="103">
          <cell r="B103">
            <v>855</v>
          </cell>
          <cell r="C103" t="str">
            <v>GS2654</v>
          </cell>
          <cell r="D103" t="str">
            <v>생활속 바이오이야기(ICU)</v>
          </cell>
          <cell r="E103" t="str">
            <v>비대면</v>
          </cell>
          <cell r="F103" t="str">
            <v>3</v>
          </cell>
          <cell r="G103" t="str">
            <v>3.0</v>
          </cell>
          <cell r="H103" t="str">
            <v>3</v>
          </cell>
          <cell r="I103" t="str">
            <v>0</v>
          </cell>
          <cell r="J103" t="str">
            <v/>
          </cell>
          <cell r="K103" t="str">
            <v>#</v>
          </cell>
          <cell r="L103" t="str">
            <v/>
          </cell>
          <cell r="M103" t="str">
            <v/>
          </cell>
          <cell r="N103" t="str">
            <v>사이버강좌</v>
          </cell>
          <cell r="O103" t="str">
            <v/>
          </cell>
          <cell r="P103" t="str">
            <v>본/재수강</v>
          </cell>
          <cell r="Q103" t="str">
            <v/>
          </cell>
          <cell r="R103" t="str">
            <v xml:space="preserve"> </v>
          </cell>
        </row>
        <row r="104">
          <cell r="B104">
            <v>856</v>
          </cell>
          <cell r="C104" t="str">
            <v>GS2651</v>
          </cell>
          <cell r="D104" t="str">
            <v>동화의 이해(ICU)</v>
          </cell>
          <cell r="E104" t="str">
            <v>비대면</v>
          </cell>
          <cell r="F104" t="str">
            <v>3</v>
          </cell>
          <cell r="G104" t="str">
            <v>3.0</v>
          </cell>
          <cell r="H104" t="str">
            <v>3</v>
          </cell>
          <cell r="I104" t="str">
            <v>0</v>
          </cell>
          <cell r="J104" t="str">
            <v/>
          </cell>
          <cell r="K104" t="str">
            <v>#</v>
          </cell>
          <cell r="L104" t="str">
            <v/>
          </cell>
          <cell r="M104" t="str">
            <v/>
          </cell>
          <cell r="N104" t="str">
            <v>사이버강좌</v>
          </cell>
          <cell r="O104" t="str">
            <v/>
          </cell>
          <cell r="P104" t="str">
            <v>본/재수강</v>
          </cell>
          <cell r="Q104" t="str">
            <v/>
          </cell>
          <cell r="R104" t="str">
            <v xml:space="preserve"> </v>
          </cell>
        </row>
        <row r="105">
          <cell r="B105">
            <v>857</v>
          </cell>
          <cell r="C105" t="str">
            <v>GS2658</v>
          </cell>
          <cell r="D105" t="str">
            <v>증권투자의 이해(ICU)</v>
          </cell>
          <cell r="E105" t="str">
            <v>비대면</v>
          </cell>
          <cell r="F105" t="str">
            <v>3</v>
          </cell>
          <cell r="G105" t="str">
            <v>3.0</v>
          </cell>
          <cell r="H105" t="str">
            <v>3</v>
          </cell>
          <cell r="I105" t="str">
            <v>0</v>
          </cell>
          <cell r="J105" t="str">
            <v/>
          </cell>
          <cell r="K105" t="str">
            <v>#</v>
          </cell>
          <cell r="L105" t="str">
            <v/>
          </cell>
          <cell r="M105" t="str">
            <v/>
          </cell>
          <cell r="N105" t="str">
            <v>사이버강좌</v>
          </cell>
          <cell r="O105" t="str">
            <v/>
          </cell>
          <cell r="P105" t="str">
            <v>본/재수강</v>
          </cell>
          <cell r="Q105" t="str">
            <v/>
          </cell>
          <cell r="R105" t="str">
            <v xml:space="preserve"> </v>
          </cell>
        </row>
        <row r="106">
          <cell r="B106">
            <v>858</v>
          </cell>
          <cell r="C106" t="str">
            <v>GS2661</v>
          </cell>
          <cell r="D106" t="str">
            <v>건강한 체중조절을 위한 맞춤영양(ICU)</v>
          </cell>
          <cell r="E106" t="str">
            <v>비대면</v>
          </cell>
          <cell r="F106" t="str">
            <v>3</v>
          </cell>
          <cell r="G106" t="str">
            <v>3.0</v>
          </cell>
          <cell r="H106" t="str">
            <v>3</v>
          </cell>
          <cell r="I106" t="str">
            <v>0</v>
          </cell>
          <cell r="J106" t="str">
            <v/>
          </cell>
          <cell r="K106" t="str">
            <v>#</v>
          </cell>
          <cell r="L106" t="str">
            <v/>
          </cell>
          <cell r="M106" t="str">
            <v/>
          </cell>
          <cell r="N106" t="str">
            <v>사이버강좌</v>
          </cell>
          <cell r="O106" t="str">
            <v/>
          </cell>
          <cell r="P106" t="str">
            <v>본/재수강</v>
          </cell>
          <cell r="Q106" t="str">
            <v/>
          </cell>
          <cell r="R106" t="str">
            <v xml:space="preserve"> </v>
          </cell>
        </row>
        <row r="107">
          <cell r="B107">
            <v>861</v>
          </cell>
          <cell r="C107" t="str">
            <v>GS2748</v>
          </cell>
          <cell r="D107" t="str">
            <v>항공법개론</v>
          </cell>
          <cell r="E107" t="str">
            <v>비대면</v>
          </cell>
          <cell r="F107" t="str">
            <v>3</v>
          </cell>
          <cell r="G107" t="str">
            <v>3.0</v>
          </cell>
          <cell r="H107" t="str">
            <v>3</v>
          </cell>
          <cell r="I107" t="str">
            <v>0</v>
          </cell>
          <cell r="J107" t="str">
            <v>강사</v>
          </cell>
          <cell r="K107" t="str">
            <v>강사</v>
          </cell>
          <cell r="L107" t="str">
            <v>2019118</v>
          </cell>
          <cell r="M107" t="str">
            <v>김성미</v>
          </cell>
          <cell r="N107" t="str">
            <v>일반강좌</v>
          </cell>
          <cell r="O107" t="str">
            <v/>
          </cell>
          <cell r="P107" t="str">
            <v>본수강</v>
          </cell>
          <cell r="Q107" t="str">
            <v>수)14:00∼17:00</v>
          </cell>
          <cell r="R107" t="str">
            <v>-</v>
          </cell>
        </row>
        <row r="108">
          <cell r="B108">
            <v>875</v>
          </cell>
          <cell r="C108" t="str">
            <v>GS2698</v>
          </cell>
          <cell r="D108" t="str">
            <v>데이터과학의 이해와 활용</v>
          </cell>
          <cell r="E108" t="str">
            <v>블렌디드</v>
          </cell>
          <cell r="F108" t="str">
            <v>3</v>
          </cell>
          <cell r="G108" t="str">
            <v>4.0</v>
          </cell>
          <cell r="H108" t="str">
            <v>2</v>
          </cell>
          <cell r="I108" t="str">
            <v>2</v>
          </cell>
          <cell r="J108" t="str">
            <v>전임교수</v>
          </cell>
          <cell r="K108" t="str">
            <v>교수</v>
          </cell>
          <cell r="L108" t="str">
            <v>2000217</v>
          </cell>
          <cell r="M108" t="str">
            <v>온승엽</v>
          </cell>
          <cell r="N108" t="str">
            <v>FL</v>
          </cell>
          <cell r="O108" t="str">
            <v/>
          </cell>
          <cell r="P108" t="str">
            <v>본/재수강</v>
          </cell>
          <cell r="Q108" t="str">
            <v>수)14:00∼18:00</v>
          </cell>
          <cell r="R108" t="str">
            <v>-</v>
          </cell>
        </row>
        <row r="109">
          <cell r="B109">
            <v>879</v>
          </cell>
          <cell r="C109" t="str">
            <v>GS2593</v>
          </cell>
          <cell r="D109" t="str">
            <v>Gender Studies</v>
          </cell>
          <cell r="E109" t="str">
            <v>비대면</v>
          </cell>
          <cell r="F109" t="str">
            <v>3</v>
          </cell>
          <cell r="G109" t="str">
            <v>3.0</v>
          </cell>
          <cell r="H109" t="str">
            <v>3</v>
          </cell>
          <cell r="I109" t="str">
            <v>0</v>
          </cell>
          <cell r="J109" t="str">
            <v>전임교수</v>
          </cell>
          <cell r="K109" t="str">
            <v>조교수</v>
          </cell>
          <cell r="L109" t="str">
            <v>2017038</v>
          </cell>
          <cell r="M109" t="str">
            <v>썸머브룩리</v>
          </cell>
          <cell r="N109" t="str">
            <v>영어강좌</v>
          </cell>
          <cell r="O109" t="str">
            <v/>
          </cell>
          <cell r="P109" t="str">
            <v>본/재수강</v>
          </cell>
          <cell r="Q109" t="str">
            <v>월)12:00∼13:30 / 수)12:00∼13:30</v>
          </cell>
          <cell r="R109" t="str">
            <v>- / -</v>
          </cell>
        </row>
        <row r="110">
          <cell r="B110">
            <v>881</v>
          </cell>
          <cell r="C110" t="str">
            <v>GS2510</v>
          </cell>
          <cell r="D110" t="str">
            <v>국가안보론</v>
          </cell>
          <cell r="E110" t="str">
            <v>비대면</v>
          </cell>
          <cell r="F110" t="str">
            <v>3</v>
          </cell>
          <cell r="G110" t="str">
            <v>3.0</v>
          </cell>
          <cell r="H110" t="str">
            <v>3</v>
          </cell>
          <cell r="I110" t="str">
            <v>0</v>
          </cell>
          <cell r="J110" t="str">
            <v/>
          </cell>
          <cell r="K110" t="str">
            <v>#</v>
          </cell>
          <cell r="L110" t="str">
            <v/>
          </cell>
          <cell r="M110" t="str">
            <v/>
          </cell>
          <cell r="N110" t="str">
            <v>일반강좌</v>
          </cell>
          <cell r="O110" t="str">
            <v/>
          </cell>
          <cell r="P110" t="str">
            <v>본/재수강</v>
          </cell>
          <cell r="Q110" t="str">
            <v>월)13:30∼15:00 / 수)15:00∼16:30</v>
          </cell>
          <cell r="R110" t="str">
            <v>- / -</v>
          </cell>
        </row>
        <row r="111">
          <cell r="B111">
            <v>884</v>
          </cell>
          <cell r="C111" t="str">
            <v>GS2749</v>
          </cell>
          <cell r="D111" t="str">
            <v>영화로 보는 중국</v>
          </cell>
          <cell r="E111" t="str">
            <v/>
          </cell>
          <cell r="F111" t="str">
            <v>3</v>
          </cell>
          <cell r="G111" t="str">
            <v>3.0</v>
          </cell>
          <cell r="H111" t="str">
            <v>3</v>
          </cell>
          <cell r="I111" t="str">
            <v>0</v>
          </cell>
          <cell r="J111" t="str">
            <v/>
          </cell>
          <cell r="K111" t="str">
            <v>#</v>
          </cell>
          <cell r="L111" t="str">
            <v/>
          </cell>
          <cell r="M111" t="str">
            <v/>
          </cell>
          <cell r="N111" t="str">
            <v>일반강좌</v>
          </cell>
          <cell r="O111" t="str">
            <v/>
          </cell>
          <cell r="P111" t="str">
            <v>본수강</v>
          </cell>
          <cell r="Q111" t="str">
            <v>화)10:30∼12:00 / 목)10:30∼12:00</v>
          </cell>
          <cell r="R111" t="str">
            <v>- / -</v>
          </cell>
        </row>
        <row r="112">
          <cell r="B112">
            <v>885</v>
          </cell>
          <cell r="C112" t="str">
            <v>GS2749</v>
          </cell>
          <cell r="D112" t="str">
            <v>영화로 보는 중국</v>
          </cell>
          <cell r="E112" t="str">
            <v/>
          </cell>
          <cell r="F112" t="str">
            <v>3</v>
          </cell>
          <cell r="G112" t="str">
            <v>3.0</v>
          </cell>
          <cell r="H112" t="str">
            <v>3</v>
          </cell>
          <cell r="I112" t="str">
            <v>0</v>
          </cell>
          <cell r="J112" t="str">
            <v/>
          </cell>
          <cell r="K112" t="str">
            <v>#</v>
          </cell>
          <cell r="L112" t="str">
            <v/>
          </cell>
          <cell r="M112" t="str">
            <v/>
          </cell>
          <cell r="N112" t="str">
            <v>일반강좌</v>
          </cell>
          <cell r="O112" t="str">
            <v/>
          </cell>
          <cell r="P112" t="str">
            <v>본수강</v>
          </cell>
          <cell r="Q112" t="str">
            <v>금)10:00∼13:00</v>
          </cell>
          <cell r="R112" t="str">
            <v>-</v>
          </cell>
        </row>
        <row r="113">
          <cell r="B113">
            <v>264</v>
          </cell>
          <cell r="C113" t="str">
            <v>GS1140</v>
          </cell>
          <cell r="D113" t="str">
            <v>KAU SPACE 인성과 진로</v>
          </cell>
          <cell r="E113" t="str">
            <v>비대면</v>
          </cell>
          <cell r="F113" t="str">
            <v>1</v>
          </cell>
          <cell r="G113" t="str">
            <v>1.0</v>
          </cell>
          <cell r="H113" t="str">
            <v>1</v>
          </cell>
          <cell r="I113" t="str">
            <v>0</v>
          </cell>
          <cell r="J113" t="str">
            <v>강사</v>
          </cell>
          <cell r="K113" t="str">
            <v>강사</v>
          </cell>
          <cell r="L113" t="str">
            <v>2020015</v>
          </cell>
          <cell r="M113" t="str">
            <v>이정아</v>
          </cell>
          <cell r="N113" t="str">
            <v>PmBL</v>
          </cell>
          <cell r="O113" t="str">
            <v/>
          </cell>
          <cell r="P113" t="str">
            <v>본/재수강</v>
          </cell>
          <cell r="Q113" t="str">
            <v>금)10:00∼12:00</v>
          </cell>
          <cell r="R113" t="str">
            <v>-</v>
          </cell>
        </row>
        <row r="114">
          <cell r="B114">
            <v>265</v>
          </cell>
          <cell r="C114" t="str">
            <v>GS1140</v>
          </cell>
          <cell r="D114" t="str">
            <v>KAU SPACE 인성과 진로</v>
          </cell>
          <cell r="E114" t="str">
            <v>비대면</v>
          </cell>
          <cell r="F114" t="str">
            <v>1</v>
          </cell>
          <cell r="G114" t="str">
            <v>1.0</v>
          </cell>
          <cell r="H114" t="str">
            <v>1</v>
          </cell>
          <cell r="I114" t="str">
            <v>0</v>
          </cell>
          <cell r="J114" t="str">
            <v>강사</v>
          </cell>
          <cell r="K114" t="str">
            <v>강사</v>
          </cell>
          <cell r="L114" t="str">
            <v>2020015</v>
          </cell>
          <cell r="M114" t="str">
            <v>이정아</v>
          </cell>
          <cell r="N114" t="str">
            <v>PmBL</v>
          </cell>
          <cell r="O114" t="str">
            <v/>
          </cell>
          <cell r="P114" t="str">
            <v>본/재수강</v>
          </cell>
          <cell r="Q114" t="str">
            <v>금)15:00∼17:00</v>
          </cell>
          <cell r="R114" t="str">
            <v>-</v>
          </cell>
        </row>
        <row r="115">
          <cell r="B115">
            <v>266</v>
          </cell>
          <cell r="C115" t="str">
            <v>GS1140</v>
          </cell>
          <cell r="D115" t="str">
            <v>KAU SPACE 인성과 진로</v>
          </cell>
          <cell r="E115" t="str">
            <v>비대면</v>
          </cell>
          <cell r="F115" t="str">
            <v>1</v>
          </cell>
          <cell r="G115" t="str">
            <v>1.0</v>
          </cell>
          <cell r="H115" t="str">
            <v>1</v>
          </cell>
          <cell r="I115" t="str">
            <v>0</v>
          </cell>
          <cell r="J115" t="str">
            <v>강사</v>
          </cell>
          <cell r="K115" t="str">
            <v>강사</v>
          </cell>
          <cell r="L115" t="str">
            <v>2020014</v>
          </cell>
          <cell r="M115" t="str">
            <v>선혜영</v>
          </cell>
          <cell r="N115" t="str">
            <v>PmBL</v>
          </cell>
          <cell r="O115" t="str">
            <v/>
          </cell>
          <cell r="P115" t="str">
            <v>본/재수강</v>
          </cell>
          <cell r="Q115" t="str">
            <v>금)15:00∼17:00</v>
          </cell>
          <cell r="R115" t="str">
            <v>-</v>
          </cell>
        </row>
        <row r="116">
          <cell r="B116">
            <v>267</v>
          </cell>
          <cell r="C116" t="str">
            <v>GS1140</v>
          </cell>
          <cell r="D116" t="str">
            <v>KAU SPACE 인성과 진로</v>
          </cell>
          <cell r="E116" t="str">
            <v>비대면</v>
          </cell>
          <cell r="F116" t="str">
            <v>1</v>
          </cell>
          <cell r="G116" t="str">
            <v>1.0</v>
          </cell>
          <cell r="H116" t="str">
            <v>1</v>
          </cell>
          <cell r="I116" t="str">
            <v>0</v>
          </cell>
          <cell r="J116" t="str">
            <v>강사</v>
          </cell>
          <cell r="K116" t="str">
            <v>강사</v>
          </cell>
          <cell r="L116" t="str">
            <v>2020015</v>
          </cell>
          <cell r="M116" t="str">
            <v>이정아</v>
          </cell>
          <cell r="N116" t="str">
            <v>PmBL</v>
          </cell>
          <cell r="O116" t="str">
            <v/>
          </cell>
          <cell r="P116" t="str">
            <v>본/재수강</v>
          </cell>
          <cell r="Q116" t="str">
            <v>금)15:00∼17:00</v>
          </cell>
          <cell r="R116" t="str">
            <v>-</v>
          </cell>
        </row>
        <row r="117">
          <cell r="B117">
            <v>268</v>
          </cell>
          <cell r="C117" t="str">
            <v>GS1140</v>
          </cell>
          <cell r="D117" t="str">
            <v>KAU SPACE 인성과 진로</v>
          </cell>
          <cell r="E117" t="str">
            <v>비대면</v>
          </cell>
          <cell r="F117" t="str">
            <v>1</v>
          </cell>
          <cell r="G117" t="str">
            <v>1.0</v>
          </cell>
          <cell r="H117" t="str">
            <v>1</v>
          </cell>
          <cell r="I117" t="str">
            <v>0</v>
          </cell>
          <cell r="J117" t="str">
            <v>강사</v>
          </cell>
          <cell r="K117" t="str">
            <v>강사</v>
          </cell>
          <cell r="L117" t="str">
            <v>2020014</v>
          </cell>
          <cell r="M117" t="str">
            <v>선혜영</v>
          </cell>
          <cell r="N117" t="str">
            <v>PmBL</v>
          </cell>
          <cell r="O117" t="str">
            <v/>
          </cell>
          <cell r="P117" t="str">
            <v>본/재수강</v>
          </cell>
          <cell r="Q117" t="str">
            <v>금)10:00∼12:00</v>
          </cell>
          <cell r="R117" t="str">
            <v>-</v>
          </cell>
        </row>
        <row r="118">
          <cell r="B118">
            <v>269</v>
          </cell>
          <cell r="C118" t="str">
            <v>GS1140</v>
          </cell>
          <cell r="D118" t="str">
            <v>KAU SPACE 인성과 진로</v>
          </cell>
          <cell r="E118" t="str">
            <v>비대면</v>
          </cell>
          <cell r="F118" t="str">
            <v>1</v>
          </cell>
          <cell r="G118" t="str">
            <v>1.0</v>
          </cell>
          <cell r="H118" t="str">
            <v>1</v>
          </cell>
          <cell r="I118" t="str">
            <v>0</v>
          </cell>
          <cell r="J118" t="str">
            <v>강사</v>
          </cell>
          <cell r="K118" t="str">
            <v>강사</v>
          </cell>
          <cell r="L118" t="str">
            <v>2020015</v>
          </cell>
          <cell r="M118" t="str">
            <v>이정아</v>
          </cell>
          <cell r="N118" t="str">
            <v>PmBL</v>
          </cell>
          <cell r="O118" t="str">
            <v/>
          </cell>
          <cell r="P118" t="str">
            <v>본/재수강</v>
          </cell>
          <cell r="Q118" t="str">
            <v>금)10:00∼12:00</v>
          </cell>
          <cell r="R118" t="str">
            <v>-</v>
          </cell>
        </row>
        <row r="119">
          <cell r="B119">
            <v>270</v>
          </cell>
          <cell r="C119" t="str">
            <v>GS1140</v>
          </cell>
          <cell r="D119" t="str">
            <v>KAU SPACE 인성과 진로</v>
          </cell>
          <cell r="E119" t="str">
            <v>비대면</v>
          </cell>
          <cell r="F119" t="str">
            <v>1</v>
          </cell>
          <cell r="G119" t="str">
            <v>1.0</v>
          </cell>
          <cell r="H119" t="str">
            <v>1</v>
          </cell>
          <cell r="I119" t="str">
            <v>0</v>
          </cell>
          <cell r="J119" t="str">
            <v>강사</v>
          </cell>
          <cell r="K119" t="str">
            <v>강사</v>
          </cell>
          <cell r="L119" t="str">
            <v>2019167</v>
          </cell>
          <cell r="M119" t="str">
            <v>고숙희</v>
          </cell>
          <cell r="N119" t="str">
            <v>PmBL</v>
          </cell>
          <cell r="O119" t="str">
            <v/>
          </cell>
          <cell r="P119" t="str">
            <v>본/재수강</v>
          </cell>
          <cell r="Q119" t="str">
            <v>금)15:00∼17:00</v>
          </cell>
          <cell r="R119" t="str">
            <v>-</v>
          </cell>
        </row>
        <row r="120">
          <cell r="B120">
            <v>271</v>
          </cell>
          <cell r="C120" t="str">
            <v>GS1140</v>
          </cell>
          <cell r="D120" t="str">
            <v>KAU SPACE 인성과 진로</v>
          </cell>
          <cell r="E120" t="str">
            <v>비대면</v>
          </cell>
          <cell r="F120" t="str">
            <v>1</v>
          </cell>
          <cell r="G120" t="str">
            <v>1.0</v>
          </cell>
          <cell r="H120" t="str">
            <v>1</v>
          </cell>
          <cell r="I120" t="str">
            <v>0</v>
          </cell>
          <cell r="J120" t="str">
            <v>강사</v>
          </cell>
          <cell r="K120" t="str">
            <v>강사</v>
          </cell>
          <cell r="L120" t="str">
            <v>2019167</v>
          </cell>
          <cell r="M120" t="str">
            <v>고숙희</v>
          </cell>
          <cell r="N120" t="str">
            <v>PmBL</v>
          </cell>
          <cell r="O120" t="str">
            <v/>
          </cell>
          <cell r="P120" t="str">
            <v>본/재수강</v>
          </cell>
          <cell r="Q120" t="str">
            <v>금)10:00∼12:00</v>
          </cell>
          <cell r="R120" t="str">
            <v>-</v>
          </cell>
        </row>
        <row r="121">
          <cell r="B121">
            <v>272</v>
          </cell>
          <cell r="C121" t="str">
            <v>GS1140</v>
          </cell>
          <cell r="D121" t="str">
            <v>KAU SPACE 인성과 진로</v>
          </cell>
          <cell r="E121" t="str">
            <v>비대면</v>
          </cell>
          <cell r="F121" t="str">
            <v>1</v>
          </cell>
          <cell r="G121" t="str">
            <v>1.0</v>
          </cell>
          <cell r="H121" t="str">
            <v>1</v>
          </cell>
          <cell r="I121" t="str">
            <v>0</v>
          </cell>
          <cell r="J121" t="str">
            <v>강사</v>
          </cell>
          <cell r="K121" t="str">
            <v>강사</v>
          </cell>
          <cell r="L121" t="str">
            <v>2019167</v>
          </cell>
          <cell r="M121" t="str">
            <v>고숙희</v>
          </cell>
          <cell r="N121" t="str">
            <v>PmBL</v>
          </cell>
          <cell r="O121" t="str">
            <v/>
          </cell>
          <cell r="P121" t="str">
            <v>본/재수강</v>
          </cell>
          <cell r="Q121" t="str">
            <v>금)10:00∼12:00</v>
          </cell>
          <cell r="R121" t="str">
            <v>-</v>
          </cell>
        </row>
        <row r="122">
          <cell r="B122">
            <v>273</v>
          </cell>
          <cell r="C122" t="str">
            <v>GS1140</v>
          </cell>
          <cell r="D122" t="str">
            <v>KAU SPACE 인성과 진로</v>
          </cell>
          <cell r="E122" t="str">
            <v>비대면</v>
          </cell>
          <cell r="F122" t="str">
            <v>1</v>
          </cell>
          <cell r="G122" t="str">
            <v>1.0</v>
          </cell>
          <cell r="H122" t="str">
            <v>1</v>
          </cell>
          <cell r="I122" t="str">
            <v>0</v>
          </cell>
          <cell r="J122" t="str">
            <v>강사</v>
          </cell>
          <cell r="K122" t="str">
            <v>강사</v>
          </cell>
          <cell r="L122" t="str">
            <v>2020014</v>
          </cell>
          <cell r="M122" t="str">
            <v>선혜영</v>
          </cell>
          <cell r="N122" t="str">
            <v>PmBL</v>
          </cell>
          <cell r="O122" t="str">
            <v/>
          </cell>
          <cell r="P122" t="str">
            <v>본/재수강</v>
          </cell>
          <cell r="Q122" t="str">
            <v>금)10:00∼12:00</v>
          </cell>
          <cell r="R122" t="str">
            <v>-</v>
          </cell>
        </row>
        <row r="123">
          <cell r="B123">
            <v>274</v>
          </cell>
          <cell r="C123" t="str">
            <v>GS1140</v>
          </cell>
          <cell r="D123" t="str">
            <v>KAU SPACE 인성과 진로</v>
          </cell>
          <cell r="E123" t="str">
            <v>비대면</v>
          </cell>
          <cell r="F123" t="str">
            <v>1</v>
          </cell>
          <cell r="G123" t="str">
            <v>1.0</v>
          </cell>
          <cell r="H123" t="str">
            <v>1</v>
          </cell>
          <cell r="I123" t="str">
            <v>0</v>
          </cell>
          <cell r="J123" t="str">
            <v>강사</v>
          </cell>
          <cell r="K123" t="str">
            <v>강사</v>
          </cell>
          <cell r="L123" t="str">
            <v>2019167</v>
          </cell>
          <cell r="M123" t="str">
            <v>고숙희</v>
          </cell>
          <cell r="N123" t="str">
            <v>PmBL</v>
          </cell>
          <cell r="O123" t="str">
            <v/>
          </cell>
          <cell r="P123" t="str">
            <v>본/재수강</v>
          </cell>
          <cell r="Q123" t="str">
            <v>금)13:00∼15:00</v>
          </cell>
          <cell r="R123" t="str">
            <v>-</v>
          </cell>
        </row>
        <row r="124">
          <cell r="B124">
            <v>275</v>
          </cell>
          <cell r="C124" t="str">
            <v>GS1140</v>
          </cell>
          <cell r="D124" t="str">
            <v>KAU SPACE 인성과 진로</v>
          </cell>
          <cell r="E124" t="str">
            <v>비대면</v>
          </cell>
          <cell r="F124" t="str">
            <v>1</v>
          </cell>
          <cell r="G124" t="str">
            <v>1.0</v>
          </cell>
          <cell r="H124" t="str">
            <v>1</v>
          </cell>
          <cell r="I124" t="str">
            <v>0</v>
          </cell>
          <cell r="J124" t="str">
            <v>강사</v>
          </cell>
          <cell r="K124" t="str">
            <v>강사</v>
          </cell>
          <cell r="L124" t="str">
            <v>2020014</v>
          </cell>
          <cell r="M124" t="str">
            <v>선혜영</v>
          </cell>
          <cell r="N124" t="str">
            <v>PmBL</v>
          </cell>
          <cell r="O124" t="str">
            <v/>
          </cell>
          <cell r="P124" t="str">
            <v>본/재수강</v>
          </cell>
          <cell r="Q124" t="str">
            <v>금)13:00∼15:00</v>
          </cell>
          <cell r="R124" t="str">
            <v>-</v>
          </cell>
        </row>
        <row r="125">
          <cell r="B125">
            <v>276</v>
          </cell>
          <cell r="C125" t="str">
            <v>GS1140</v>
          </cell>
          <cell r="D125" t="str">
            <v>KAU SPACE 인성과 진로</v>
          </cell>
          <cell r="E125" t="str">
            <v>비대면</v>
          </cell>
          <cell r="F125" t="str">
            <v>1</v>
          </cell>
          <cell r="G125" t="str">
            <v>1.0</v>
          </cell>
          <cell r="H125" t="str">
            <v>1</v>
          </cell>
          <cell r="I125" t="str">
            <v>0</v>
          </cell>
          <cell r="J125" t="str">
            <v>강사</v>
          </cell>
          <cell r="K125" t="str">
            <v>강사</v>
          </cell>
          <cell r="L125" t="str">
            <v>2020015</v>
          </cell>
          <cell r="M125" t="str">
            <v>이정아</v>
          </cell>
          <cell r="N125" t="str">
            <v>PmBL</v>
          </cell>
          <cell r="O125" t="str">
            <v/>
          </cell>
          <cell r="P125" t="str">
            <v>본/재수강</v>
          </cell>
          <cell r="Q125" t="str">
            <v>금)13:00∼15:00</v>
          </cell>
          <cell r="R125" t="str">
            <v>-</v>
          </cell>
        </row>
        <row r="126">
          <cell r="B126">
            <v>277</v>
          </cell>
          <cell r="C126" t="str">
            <v>GS1140</v>
          </cell>
          <cell r="D126" t="str">
            <v>KAU SPACE 인성과 진로</v>
          </cell>
          <cell r="E126" t="str">
            <v>비대면</v>
          </cell>
          <cell r="F126" t="str">
            <v>1</v>
          </cell>
          <cell r="G126" t="str">
            <v>1.0</v>
          </cell>
          <cell r="H126" t="str">
            <v>1</v>
          </cell>
          <cell r="I126" t="str">
            <v>0</v>
          </cell>
          <cell r="J126" t="str">
            <v>강사</v>
          </cell>
          <cell r="K126" t="str">
            <v>강사</v>
          </cell>
          <cell r="L126" t="str">
            <v>2019167</v>
          </cell>
          <cell r="M126" t="str">
            <v>고숙희</v>
          </cell>
          <cell r="N126" t="str">
            <v>PmBL</v>
          </cell>
          <cell r="O126" t="str">
            <v/>
          </cell>
          <cell r="P126" t="str">
            <v>본/재수강</v>
          </cell>
          <cell r="Q126" t="str">
            <v>금)15:00∼17:00</v>
          </cell>
          <cell r="R126" t="str">
            <v>-</v>
          </cell>
        </row>
        <row r="127">
          <cell r="B127">
            <v>278</v>
          </cell>
          <cell r="C127" t="str">
            <v>GS1140</v>
          </cell>
          <cell r="D127" t="str">
            <v>KAU SPACE 인성과 진로</v>
          </cell>
          <cell r="E127" t="str">
            <v>비대면</v>
          </cell>
          <cell r="F127" t="str">
            <v>1</v>
          </cell>
          <cell r="G127" t="str">
            <v>1.0</v>
          </cell>
          <cell r="H127" t="str">
            <v>1</v>
          </cell>
          <cell r="I127" t="str">
            <v>0</v>
          </cell>
          <cell r="J127" t="str">
            <v>강사</v>
          </cell>
          <cell r="K127" t="str">
            <v>강사</v>
          </cell>
          <cell r="L127" t="str">
            <v>2020014</v>
          </cell>
          <cell r="M127" t="str">
            <v>선혜영</v>
          </cell>
          <cell r="N127" t="str">
            <v>PmBL</v>
          </cell>
          <cell r="O127" t="str">
            <v/>
          </cell>
          <cell r="P127" t="str">
            <v>본/재수강</v>
          </cell>
          <cell r="Q127" t="str">
            <v>금)13:00∼15:00</v>
          </cell>
          <cell r="R127" t="str">
            <v>-</v>
          </cell>
        </row>
        <row r="128">
          <cell r="B128">
            <v>279</v>
          </cell>
          <cell r="C128" t="str">
            <v>GS1140</v>
          </cell>
          <cell r="D128" t="str">
            <v>KAU SPACE 인성과 진로</v>
          </cell>
          <cell r="E128" t="str">
            <v>비대면</v>
          </cell>
          <cell r="F128" t="str">
            <v>1</v>
          </cell>
          <cell r="G128" t="str">
            <v>1.0</v>
          </cell>
          <cell r="H128" t="str">
            <v>1</v>
          </cell>
          <cell r="I128" t="str">
            <v>0</v>
          </cell>
          <cell r="J128" t="str">
            <v>강사</v>
          </cell>
          <cell r="K128" t="str">
            <v>강사</v>
          </cell>
          <cell r="L128" t="str">
            <v>2020015</v>
          </cell>
          <cell r="M128" t="str">
            <v>이정아</v>
          </cell>
          <cell r="N128" t="str">
            <v>PmBL</v>
          </cell>
          <cell r="O128" t="str">
            <v/>
          </cell>
          <cell r="P128" t="str">
            <v>본/재수강</v>
          </cell>
          <cell r="Q128" t="str">
            <v>금)13:00∼15:00</v>
          </cell>
          <cell r="R128" t="str">
            <v>-</v>
          </cell>
        </row>
        <row r="129">
          <cell r="B129">
            <v>280</v>
          </cell>
          <cell r="C129" t="str">
            <v>GS1140</v>
          </cell>
          <cell r="D129" t="str">
            <v>KAU SPACE 인성과 진로</v>
          </cell>
          <cell r="E129" t="str">
            <v>비대면</v>
          </cell>
          <cell r="F129" t="str">
            <v>1</v>
          </cell>
          <cell r="G129" t="str">
            <v>1.0</v>
          </cell>
          <cell r="H129" t="str">
            <v>1</v>
          </cell>
          <cell r="I129" t="str">
            <v>0</v>
          </cell>
          <cell r="J129" t="str">
            <v>강사</v>
          </cell>
          <cell r="K129" t="str">
            <v>강사</v>
          </cell>
          <cell r="L129" t="str">
            <v>2019167</v>
          </cell>
          <cell r="M129" t="str">
            <v>고숙희</v>
          </cell>
          <cell r="N129" t="str">
            <v>PmBL</v>
          </cell>
          <cell r="O129" t="str">
            <v/>
          </cell>
          <cell r="P129" t="str">
            <v>본/재수강</v>
          </cell>
          <cell r="Q129" t="str">
            <v>금)13:00∼15:00</v>
          </cell>
          <cell r="R129" t="str">
            <v>-</v>
          </cell>
        </row>
        <row r="130">
          <cell r="B130">
            <v>281</v>
          </cell>
          <cell r="C130" t="str">
            <v>GS1140</v>
          </cell>
          <cell r="D130" t="str">
            <v>KAU SPACE 인성과 진로</v>
          </cell>
          <cell r="E130" t="str">
            <v>비대면</v>
          </cell>
          <cell r="F130" t="str">
            <v>1</v>
          </cell>
          <cell r="G130" t="str">
            <v>1.0</v>
          </cell>
          <cell r="H130" t="str">
            <v>1</v>
          </cell>
          <cell r="I130" t="str">
            <v>0</v>
          </cell>
          <cell r="J130" t="str">
            <v>강사</v>
          </cell>
          <cell r="K130" t="str">
            <v>강사</v>
          </cell>
          <cell r="L130" t="str">
            <v>2020014</v>
          </cell>
          <cell r="M130" t="str">
            <v>선혜영</v>
          </cell>
          <cell r="N130" t="str">
            <v>PmBL</v>
          </cell>
          <cell r="O130" t="str">
            <v/>
          </cell>
          <cell r="P130" t="str">
            <v>본/재수강</v>
          </cell>
          <cell r="Q130" t="str">
            <v>금)15:00∼17:00</v>
          </cell>
          <cell r="R130" t="str">
            <v>-</v>
          </cell>
        </row>
        <row r="131">
          <cell r="B131">
            <v>282</v>
          </cell>
          <cell r="C131" t="str">
            <v>RC7157</v>
          </cell>
          <cell r="D131" t="str">
            <v>경영학도를 위한 대학수학</v>
          </cell>
          <cell r="E131" t="str">
            <v>블렌디드</v>
          </cell>
          <cell r="F131" t="str">
            <v>3</v>
          </cell>
          <cell r="G131" t="str">
            <v>3.0</v>
          </cell>
          <cell r="H131" t="str">
            <v>3</v>
          </cell>
          <cell r="I131" t="str">
            <v>0</v>
          </cell>
          <cell r="J131" t="str">
            <v>전임교수</v>
          </cell>
          <cell r="K131" t="str">
            <v>조교수</v>
          </cell>
          <cell r="L131" t="str">
            <v>2015018</v>
          </cell>
          <cell r="M131" t="str">
            <v>양현석</v>
          </cell>
          <cell r="N131" t="str">
            <v>FL</v>
          </cell>
          <cell r="O131" t="str">
            <v/>
          </cell>
          <cell r="P131" t="str">
            <v>본/재수강</v>
          </cell>
          <cell r="Q131" t="str">
            <v>월)12:00∼13:30</v>
          </cell>
          <cell r="R131" t="str">
            <v>강의동107</v>
          </cell>
        </row>
        <row r="132">
          <cell r="B132">
            <v>283</v>
          </cell>
          <cell r="C132" t="str">
            <v>RC7157</v>
          </cell>
          <cell r="D132" t="str">
            <v>경영학도를 위한 대학수학</v>
          </cell>
          <cell r="E132" t="str">
            <v>블렌디드</v>
          </cell>
          <cell r="F132" t="str">
            <v>3</v>
          </cell>
          <cell r="G132" t="str">
            <v>3.0</v>
          </cell>
          <cell r="H132" t="str">
            <v>3</v>
          </cell>
          <cell r="I132" t="str">
            <v>0</v>
          </cell>
          <cell r="J132" t="str">
            <v>전임교수</v>
          </cell>
          <cell r="K132" t="str">
            <v>조교수</v>
          </cell>
          <cell r="L132" t="str">
            <v>2015018</v>
          </cell>
          <cell r="M132" t="str">
            <v>양현석</v>
          </cell>
          <cell r="N132" t="str">
            <v>FL</v>
          </cell>
          <cell r="O132" t="str">
            <v/>
          </cell>
          <cell r="P132" t="str">
            <v>본/재수강</v>
          </cell>
          <cell r="Q132" t="str">
            <v>화)16:30∼18:00</v>
          </cell>
          <cell r="R132" t="str">
            <v>강의동107</v>
          </cell>
        </row>
        <row r="133">
          <cell r="B133">
            <v>284</v>
          </cell>
          <cell r="C133" t="str">
            <v>RC7157</v>
          </cell>
          <cell r="D133" t="str">
            <v>경영학도를 위한 대학수학</v>
          </cell>
          <cell r="E133" t="str">
            <v>블렌디드</v>
          </cell>
          <cell r="F133" t="str">
            <v>3</v>
          </cell>
          <cell r="G133" t="str">
            <v>3.0</v>
          </cell>
          <cell r="H133" t="str">
            <v>3</v>
          </cell>
          <cell r="I133" t="str">
            <v>0</v>
          </cell>
          <cell r="J133" t="str">
            <v>전임교수</v>
          </cell>
          <cell r="K133" t="str">
            <v>조교수</v>
          </cell>
          <cell r="L133" t="str">
            <v>2015018</v>
          </cell>
          <cell r="M133" t="str">
            <v>양현석</v>
          </cell>
          <cell r="N133" t="str">
            <v>FL</v>
          </cell>
          <cell r="O133" t="str">
            <v/>
          </cell>
          <cell r="P133" t="str">
            <v>본/재수강</v>
          </cell>
          <cell r="Q133" t="str">
            <v>수)12:00∼13:30</v>
          </cell>
          <cell r="R133" t="str">
            <v>강의동108</v>
          </cell>
        </row>
        <row r="134">
          <cell r="B134">
            <v>285</v>
          </cell>
          <cell r="C134" t="str">
            <v>RC7165</v>
          </cell>
          <cell r="D134" t="str">
            <v>경영학입문</v>
          </cell>
          <cell r="E134" t="str">
            <v>블렌디드</v>
          </cell>
          <cell r="F134" t="str">
            <v>3</v>
          </cell>
          <cell r="G134" t="str">
            <v>3.0</v>
          </cell>
          <cell r="H134" t="str">
            <v>3</v>
          </cell>
          <cell r="I134" t="str">
            <v>0</v>
          </cell>
          <cell r="J134" t="str">
            <v>전임교수</v>
          </cell>
          <cell r="K134" t="str">
            <v>교수</v>
          </cell>
          <cell r="L134" t="str">
            <v>1985149</v>
          </cell>
          <cell r="M134" t="str">
            <v>허희영</v>
          </cell>
          <cell r="N134" t="str">
            <v>일반강좌</v>
          </cell>
          <cell r="O134" t="str">
            <v/>
          </cell>
          <cell r="P134" t="str">
            <v>본/재수강</v>
          </cell>
          <cell r="Q134" t="str">
            <v>화)10:30∼12:00 / 목)10:30∼12:00</v>
          </cell>
          <cell r="R134" t="str">
            <v>강의동108 / 강의동108</v>
          </cell>
        </row>
        <row r="135">
          <cell r="B135">
            <v>286</v>
          </cell>
          <cell r="C135" t="str">
            <v>RC7165</v>
          </cell>
          <cell r="D135" t="str">
            <v>경영학입문</v>
          </cell>
          <cell r="E135" t="str">
            <v>블렌디드</v>
          </cell>
          <cell r="F135" t="str">
            <v>3</v>
          </cell>
          <cell r="G135" t="str">
            <v>3.0</v>
          </cell>
          <cell r="H135" t="str">
            <v>3</v>
          </cell>
          <cell r="I135" t="str">
            <v>0</v>
          </cell>
          <cell r="J135" t="str">
            <v>전임교수</v>
          </cell>
          <cell r="K135" t="str">
            <v>교수</v>
          </cell>
          <cell r="L135" t="str">
            <v>1985149</v>
          </cell>
          <cell r="M135" t="str">
            <v>허희영</v>
          </cell>
          <cell r="N135" t="str">
            <v>일반강좌</v>
          </cell>
          <cell r="O135" t="str">
            <v/>
          </cell>
          <cell r="P135" t="str">
            <v>본/재수강</v>
          </cell>
          <cell r="Q135" t="str">
            <v>화)13:30∼15:00 / 목)13:30∼15:00</v>
          </cell>
          <cell r="R135" t="str">
            <v>강의동108 / 강의동108</v>
          </cell>
        </row>
        <row r="136">
          <cell r="B136">
            <v>287</v>
          </cell>
          <cell r="C136" t="str">
            <v>RC7165</v>
          </cell>
          <cell r="D136" t="str">
            <v>경영학입문</v>
          </cell>
          <cell r="E136" t="str">
            <v>블렌디드</v>
          </cell>
          <cell r="F136" t="str">
            <v>3</v>
          </cell>
          <cell r="G136" t="str">
            <v>3.0</v>
          </cell>
          <cell r="H136" t="str">
            <v>3</v>
          </cell>
          <cell r="I136" t="str">
            <v>0</v>
          </cell>
          <cell r="J136" t="str">
            <v>전임교수</v>
          </cell>
          <cell r="K136" t="str">
            <v>교수</v>
          </cell>
          <cell r="L136" t="str">
            <v>1996189</v>
          </cell>
          <cell r="M136" t="str">
            <v>이윤철</v>
          </cell>
          <cell r="N136" t="str">
            <v>일반강좌</v>
          </cell>
          <cell r="O136" t="str">
            <v/>
          </cell>
          <cell r="P136" t="str">
            <v>본/재수강</v>
          </cell>
          <cell r="Q136" t="str">
            <v>월)15:00∼16:30 / 수)15:00∼16:30</v>
          </cell>
          <cell r="R136" t="str">
            <v>강의동107 / 강의동107</v>
          </cell>
        </row>
        <row r="137">
          <cell r="B137">
            <v>288</v>
          </cell>
          <cell r="C137" t="str">
            <v>RC7165</v>
          </cell>
          <cell r="D137" t="str">
            <v>경영학입문</v>
          </cell>
          <cell r="E137" t="str">
            <v>블렌디드</v>
          </cell>
          <cell r="F137" t="str">
            <v>3</v>
          </cell>
          <cell r="G137" t="str">
            <v>3.0</v>
          </cell>
          <cell r="H137" t="str">
            <v>3</v>
          </cell>
          <cell r="I137" t="str">
            <v>0</v>
          </cell>
          <cell r="J137" t="str">
            <v>전임교수</v>
          </cell>
          <cell r="K137" t="str">
            <v>조교수</v>
          </cell>
          <cell r="L137" t="str">
            <v>2021018</v>
          </cell>
          <cell r="M137" t="str">
            <v>김카이</v>
          </cell>
          <cell r="N137" t="str">
            <v>일반강좌</v>
          </cell>
          <cell r="O137" t="str">
            <v/>
          </cell>
          <cell r="P137" t="str">
            <v>본/재수강</v>
          </cell>
          <cell r="Q137" t="str">
            <v>월)12:00∼13:30 / 목)12:00∼13:30</v>
          </cell>
          <cell r="R137" t="str">
            <v>강의동108 / 강의동108</v>
          </cell>
        </row>
        <row r="138">
          <cell r="B138">
            <v>289</v>
          </cell>
          <cell r="C138" t="str">
            <v>RC7165</v>
          </cell>
          <cell r="D138" t="str">
            <v>경영학입문</v>
          </cell>
          <cell r="E138" t="str">
            <v>블렌디드</v>
          </cell>
          <cell r="F138" t="str">
            <v>3</v>
          </cell>
          <cell r="G138" t="str">
            <v>3.0</v>
          </cell>
          <cell r="H138" t="str">
            <v>3</v>
          </cell>
          <cell r="I138" t="str">
            <v>0</v>
          </cell>
          <cell r="J138" t="str">
            <v>전임교수</v>
          </cell>
          <cell r="K138" t="str">
            <v>조교수</v>
          </cell>
          <cell r="L138" t="str">
            <v>2021018</v>
          </cell>
          <cell r="M138" t="str">
            <v>김카이</v>
          </cell>
          <cell r="N138" t="str">
            <v>일반강좌</v>
          </cell>
          <cell r="O138" t="str">
            <v/>
          </cell>
          <cell r="P138" t="str">
            <v>본/재수강</v>
          </cell>
          <cell r="Q138" t="str">
            <v>월)15:00∼16:30 / 목)15:00∼16:30</v>
          </cell>
          <cell r="R138" t="str">
            <v>강의동108 / 강의동108</v>
          </cell>
        </row>
        <row r="139">
          <cell r="B139">
            <v>292</v>
          </cell>
          <cell r="C139" t="str">
            <v>GS1134</v>
          </cell>
          <cell r="D139" t="str">
            <v>교양글쓰기</v>
          </cell>
          <cell r="E139" t="str">
            <v>블렌디드</v>
          </cell>
          <cell r="F139" t="str">
            <v>2</v>
          </cell>
          <cell r="G139" t="str">
            <v>2.0</v>
          </cell>
          <cell r="H139" t="str">
            <v>2</v>
          </cell>
          <cell r="I139" t="str">
            <v>0</v>
          </cell>
          <cell r="J139" t="str">
            <v>전임교수</v>
          </cell>
          <cell r="K139" t="str">
            <v>조교수</v>
          </cell>
          <cell r="L139" t="str">
            <v>2018026</v>
          </cell>
          <cell r="M139" t="str">
            <v>송미경</v>
          </cell>
          <cell r="N139" t="str">
            <v>일반강좌</v>
          </cell>
          <cell r="O139" t="str">
            <v/>
          </cell>
          <cell r="P139" t="str">
            <v>본/재수강</v>
          </cell>
          <cell r="Q139" t="str">
            <v>월)15:00∼17:00</v>
          </cell>
          <cell r="R139" t="str">
            <v>강의동210</v>
          </cell>
        </row>
        <row r="140">
          <cell r="B140">
            <v>293</v>
          </cell>
          <cell r="C140" t="str">
            <v>GS1134</v>
          </cell>
          <cell r="D140" t="str">
            <v>교양글쓰기</v>
          </cell>
          <cell r="E140" t="str">
            <v>블렌디드</v>
          </cell>
          <cell r="F140" t="str">
            <v>2</v>
          </cell>
          <cell r="G140" t="str">
            <v>2.0</v>
          </cell>
          <cell r="H140" t="str">
            <v>2</v>
          </cell>
          <cell r="I140" t="str">
            <v>0</v>
          </cell>
          <cell r="J140" t="str">
            <v>강사</v>
          </cell>
          <cell r="K140" t="str">
            <v>강사</v>
          </cell>
          <cell r="L140" t="str">
            <v>2019177</v>
          </cell>
          <cell r="M140" t="str">
            <v>신동옥</v>
          </cell>
          <cell r="N140" t="str">
            <v>일반강좌</v>
          </cell>
          <cell r="O140" t="str">
            <v/>
          </cell>
          <cell r="P140" t="str">
            <v>본/재수강</v>
          </cell>
          <cell r="Q140" t="str">
            <v>월)15:00∼17:00</v>
          </cell>
          <cell r="R140" t="str">
            <v>강의동211</v>
          </cell>
        </row>
        <row r="141">
          <cell r="B141">
            <v>294</v>
          </cell>
          <cell r="C141" t="str">
            <v>GS1134</v>
          </cell>
          <cell r="D141" t="str">
            <v>교양글쓰기</v>
          </cell>
          <cell r="E141" t="str">
            <v>블렌디드</v>
          </cell>
          <cell r="F141" t="str">
            <v>2</v>
          </cell>
          <cell r="G141" t="str">
            <v>2.0</v>
          </cell>
          <cell r="H141" t="str">
            <v>2</v>
          </cell>
          <cell r="I141" t="str">
            <v>0</v>
          </cell>
          <cell r="J141" t="str">
            <v>강사</v>
          </cell>
          <cell r="K141" t="str">
            <v>강사</v>
          </cell>
          <cell r="L141" t="str">
            <v>2020035</v>
          </cell>
          <cell r="M141" t="str">
            <v>박주원</v>
          </cell>
          <cell r="N141" t="str">
            <v>일반강좌</v>
          </cell>
          <cell r="O141" t="str">
            <v/>
          </cell>
          <cell r="P141" t="str">
            <v>본/재수강</v>
          </cell>
          <cell r="Q141" t="str">
            <v>월)11:00∼13:00</v>
          </cell>
          <cell r="R141" t="str">
            <v>강의동210</v>
          </cell>
        </row>
        <row r="142">
          <cell r="B142">
            <v>295</v>
          </cell>
          <cell r="C142" t="str">
            <v>GS1134</v>
          </cell>
          <cell r="D142" t="str">
            <v>교양글쓰기</v>
          </cell>
          <cell r="E142" t="str">
            <v>블렌디드</v>
          </cell>
          <cell r="F142" t="str">
            <v>2</v>
          </cell>
          <cell r="G142" t="str">
            <v>2.0</v>
          </cell>
          <cell r="H142" t="str">
            <v>2</v>
          </cell>
          <cell r="I142" t="str">
            <v>0</v>
          </cell>
          <cell r="J142" t="str">
            <v>강사</v>
          </cell>
          <cell r="K142" t="str">
            <v>강사</v>
          </cell>
          <cell r="L142" t="str">
            <v>2019190</v>
          </cell>
          <cell r="M142" t="str">
            <v>최석화</v>
          </cell>
          <cell r="N142" t="str">
            <v>일반강좌</v>
          </cell>
          <cell r="O142" t="str">
            <v/>
          </cell>
          <cell r="P142" t="str">
            <v>본/재수강</v>
          </cell>
          <cell r="Q142" t="str">
            <v>월)11:00∼13:00</v>
          </cell>
          <cell r="R142" t="str">
            <v>강의동211</v>
          </cell>
        </row>
        <row r="143">
          <cell r="B143">
            <v>296</v>
          </cell>
          <cell r="C143" t="str">
            <v>GS1134</v>
          </cell>
          <cell r="D143" t="str">
            <v>교양글쓰기</v>
          </cell>
          <cell r="E143" t="str">
            <v>블렌디드</v>
          </cell>
          <cell r="F143" t="str">
            <v>2</v>
          </cell>
          <cell r="G143" t="str">
            <v>2.0</v>
          </cell>
          <cell r="H143" t="str">
            <v>2</v>
          </cell>
          <cell r="I143" t="str">
            <v>0</v>
          </cell>
          <cell r="J143" t="str">
            <v/>
          </cell>
          <cell r="K143" t="str">
            <v>#</v>
          </cell>
          <cell r="L143" t="str">
            <v/>
          </cell>
          <cell r="M143" t="str">
            <v/>
          </cell>
          <cell r="N143" t="str">
            <v>일반강좌</v>
          </cell>
          <cell r="O143" t="str">
            <v/>
          </cell>
          <cell r="P143" t="str">
            <v>본/재수강</v>
          </cell>
          <cell r="Q143" t="str">
            <v>월)14:00∼16:00</v>
          </cell>
          <cell r="R143" t="str">
            <v>강의동213</v>
          </cell>
        </row>
        <row r="144">
          <cell r="B144">
            <v>297</v>
          </cell>
          <cell r="C144" t="str">
            <v>GS1134</v>
          </cell>
          <cell r="D144" t="str">
            <v>교양글쓰기</v>
          </cell>
          <cell r="E144" t="str">
            <v>블렌디드</v>
          </cell>
          <cell r="F144" t="str">
            <v>2</v>
          </cell>
          <cell r="G144" t="str">
            <v>2.0</v>
          </cell>
          <cell r="H144" t="str">
            <v>2</v>
          </cell>
          <cell r="I144" t="str">
            <v>0</v>
          </cell>
          <cell r="J144" t="str">
            <v>강사</v>
          </cell>
          <cell r="K144" t="str">
            <v>강사</v>
          </cell>
          <cell r="L144" t="str">
            <v>2019190</v>
          </cell>
          <cell r="M144" t="str">
            <v>최석화</v>
          </cell>
          <cell r="N144" t="str">
            <v>일반강좌</v>
          </cell>
          <cell r="O144" t="str">
            <v/>
          </cell>
          <cell r="P144" t="str">
            <v>본/재수강</v>
          </cell>
          <cell r="Q144" t="str">
            <v>월)14:00∼16:00</v>
          </cell>
          <cell r="R144" t="str">
            <v>강의동214</v>
          </cell>
        </row>
        <row r="145">
          <cell r="B145">
            <v>298</v>
          </cell>
          <cell r="C145" t="str">
            <v>GS1134</v>
          </cell>
          <cell r="D145" t="str">
            <v>교양글쓰기</v>
          </cell>
          <cell r="E145" t="str">
            <v>블렌디드</v>
          </cell>
          <cell r="F145" t="str">
            <v>2</v>
          </cell>
          <cell r="G145" t="str">
            <v>2.0</v>
          </cell>
          <cell r="H145" t="str">
            <v>2</v>
          </cell>
          <cell r="I145" t="str">
            <v>0</v>
          </cell>
          <cell r="J145" t="str">
            <v/>
          </cell>
          <cell r="K145" t="str">
            <v>#</v>
          </cell>
          <cell r="L145" t="str">
            <v/>
          </cell>
          <cell r="M145" t="str">
            <v/>
          </cell>
          <cell r="N145" t="str">
            <v>일반강좌</v>
          </cell>
          <cell r="O145" t="str">
            <v/>
          </cell>
          <cell r="P145" t="str">
            <v>본/재수강</v>
          </cell>
          <cell r="Q145" t="str">
            <v>월)16:00∼18:00</v>
          </cell>
          <cell r="R145" t="str">
            <v>강의동213</v>
          </cell>
        </row>
        <row r="146">
          <cell r="B146">
            <v>299</v>
          </cell>
          <cell r="C146" t="str">
            <v>GS1134</v>
          </cell>
          <cell r="D146" t="str">
            <v>교양글쓰기</v>
          </cell>
          <cell r="E146" t="str">
            <v>블렌디드</v>
          </cell>
          <cell r="F146" t="str">
            <v>2</v>
          </cell>
          <cell r="G146" t="str">
            <v>2.0</v>
          </cell>
          <cell r="H146" t="str">
            <v>2</v>
          </cell>
          <cell r="I146" t="str">
            <v>0</v>
          </cell>
          <cell r="J146" t="str">
            <v>강사</v>
          </cell>
          <cell r="K146" t="str">
            <v>강사</v>
          </cell>
          <cell r="L146" t="str">
            <v>2019190</v>
          </cell>
          <cell r="M146" t="str">
            <v>최석화</v>
          </cell>
          <cell r="N146" t="str">
            <v>일반강좌</v>
          </cell>
          <cell r="O146" t="str">
            <v/>
          </cell>
          <cell r="P146" t="str">
            <v>본/재수강</v>
          </cell>
          <cell r="Q146" t="str">
            <v>월)16:00∼18:00</v>
          </cell>
          <cell r="R146" t="str">
            <v>강의동214</v>
          </cell>
        </row>
        <row r="147">
          <cell r="B147">
            <v>300</v>
          </cell>
          <cell r="C147" t="str">
            <v>GS1134</v>
          </cell>
          <cell r="D147" t="str">
            <v>교양글쓰기</v>
          </cell>
          <cell r="E147" t="str">
            <v>블렌디드</v>
          </cell>
          <cell r="F147" t="str">
            <v>2</v>
          </cell>
          <cell r="G147" t="str">
            <v>2.0</v>
          </cell>
          <cell r="H147" t="str">
            <v>2</v>
          </cell>
          <cell r="I147" t="str">
            <v>0</v>
          </cell>
          <cell r="J147" t="str">
            <v>강사</v>
          </cell>
          <cell r="K147" t="str">
            <v>강사</v>
          </cell>
          <cell r="L147" t="str">
            <v>2019177</v>
          </cell>
          <cell r="M147" t="str">
            <v>신동옥</v>
          </cell>
          <cell r="N147" t="str">
            <v>일반강좌</v>
          </cell>
          <cell r="O147" t="str">
            <v/>
          </cell>
          <cell r="P147" t="str">
            <v>본/재수강</v>
          </cell>
          <cell r="Q147" t="str">
            <v>월)10:00∼12:00</v>
          </cell>
          <cell r="R147" t="str">
            <v>강의동213</v>
          </cell>
        </row>
        <row r="148">
          <cell r="B148">
            <v>301</v>
          </cell>
          <cell r="C148" t="str">
            <v>GS1134</v>
          </cell>
          <cell r="D148" t="str">
            <v>교양글쓰기</v>
          </cell>
          <cell r="E148" t="str">
            <v>블렌디드</v>
          </cell>
          <cell r="F148" t="str">
            <v>2</v>
          </cell>
          <cell r="G148" t="str">
            <v>2.0</v>
          </cell>
          <cell r="H148" t="str">
            <v>2</v>
          </cell>
          <cell r="I148" t="str">
            <v>0</v>
          </cell>
          <cell r="J148" t="str">
            <v>강사</v>
          </cell>
          <cell r="K148" t="str">
            <v>강사</v>
          </cell>
          <cell r="L148" t="str">
            <v>2019177</v>
          </cell>
          <cell r="M148" t="str">
            <v>신동옥</v>
          </cell>
          <cell r="N148" t="str">
            <v>일반강좌</v>
          </cell>
          <cell r="O148" t="str">
            <v/>
          </cell>
          <cell r="P148" t="str">
            <v>본/재수강</v>
          </cell>
          <cell r="Q148" t="str">
            <v>월)13:00∼15:00</v>
          </cell>
          <cell r="R148" t="str">
            <v>강의동210</v>
          </cell>
        </row>
        <row r="149">
          <cell r="B149">
            <v>302</v>
          </cell>
          <cell r="C149" t="str">
            <v>GS1134</v>
          </cell>
          <cell r="D149" t="str">
            <v>교양글쓰기</v>
          </cell>
          <cell r="E149" t="str">
            <v>블렌디드</v>
          </cell>
          <cell r="F149" t="str">
            <v>2</v>
          </cell>
          <cell r="G149" t="str">
            <v>2.0</v>
          </cell>
          <cell r="H149" t="str">
            <v>2</v>
          </cell>
          <cell r="I149" t="str">
            <v>0</v>
          </cell>
          <cell r="J149" t="str">
            <v>전임교수</v>
          </cell>
          <cell r="K149" t="str">
            <v>조교수</v>
          </cell>
          <cell r="L149" t="str">
            <v>2018026</v>
          </cell>
          <cell r="M149" t="str">
            <v>송미경</v>
          </cell>
          <cell r="N149" t="str">
            <v>일반강좌</v>
          </cell>
          <cell r="O149" t="str">
            <v/>
          </cell>
          <cell r="P149" t="str">
            <v>본/재수강</v>
          </cell>
          <cell r="Q149" t="str">
            <v>수)13:00∼15:00</v>
          </cell>
          <cell r="R149" t="str">
            <v>강의동210</v>
          </cell>
        </row>
        <row r="150">
          <cell r="B150">
            <v>303</v>
          </cell>
          <cell r="C150" t="str">
            <v>GS1134</v>
          </cell>
          <cell r="D150" t="str">
            <v>교양글쓰기</v>
          </cell>
          <cell r="E150" t="str">
            <v>블렌디드</v>
          </cell>
          <cell r="F150" t="str">
            <v>2</v>
          </cell>
          <cell r="G150" t="str">
            <v>2.0</v>
          </cell>
          <cell r="H150" t="str">
            <v>2</v>
          </cell>
          <cell r="I150" t="str">
            <v>0</v>
          </cell>
          <cell r="J150" t="str">
            <v>강사</v>
          </cell>
          <cell r="K150" t="str">
            <v>강사</v>
          </cell>
          <cell r="L150" t="str">
            <v>2019178</v>
          </cell>
          <cell r="M150" t="str">
            <v>유준</v>
          </cell>
          <cell r="N150" t="str">
            <v>일반강좌</v>
          </cell>
          <cell r="O150" t="str">
            <v/>
          </cell>
          <cell r="P150" t="str">
            <v>본/재수강</v>
          </cell>
          <cell r="Q150" t="str">
            <v>수)13:00∼15:00</v>
          </cell>
          <cell r="R150" t="str">
            <v>강의동211</v>
          </cell>
        </row>
        <row r="151">
          <cell r="B151">
            <v>304</v>
          </cell>
          <cell r="C151" t="str">
            <v>GS1134</v>
          </cell>
          <cell r="D151" t="str">
            <v>교양글쓰기</v>
          </cell>
          <cell r="E151" t="str">
            <v>블렌디드</v>
          </cell>
          <cell r="F151" t="str">
            <v>2</v>
          </cell>
          <cell r="G151" t="str">
            <v>2.0</v>
          </cell>
          <cell r="H151" t="str">
            <v>2</v>
          </cell>
          <cell r="I151" t="str">
            <v>0</v>
          </cell>
          <cell r="J151" t="str">
            <v>전임교수</v>
          </cell>
          <cell r="K151" t="str">
            <v>조교수</v>
          </cell>
          <cell r="L151" t="str">
            <v>2018026</v>
          </cell>
          <cell r="M151" t="str">
            <v>송미경</v>
          </cell>
          <cell r="N151" t="str">
            <v>일반강좌</v>
          </cell>
          <cell r="O151" t="str">
            <v/>
          </cell>
          <cell r="P151" t="str">
            <v>본/재수강</v>
          </cell>
          <cell r="Q151" t="str">
            <v>수)15:00∼17:00</v>
          </cell>
          <cell r="R151" t="str">
            <v>강의동210</v>
          </cell>
        </row>
        <row r="152">
          <cell r="B152">
            <v>305</v>
          </cell>
          <cell r="C152" t="str">
            <v>GS1134</v>
          </cell>
          <cell r="D152" t="str">
            <v>교양글쓰기</v>
          </cell>
          <cell r="E152" t="str">
            <v>블렌디드</v>
          </cell>
          <cell r="F152" t="str">
            <v>2</v>
          </cell>
          <cell r="G152" t="str">
            <v>2.0</v>
          </cell>
          <cell r="H152" t="str">
            <v>2</v>
          </cell>
          <cell r="I152" t="str">
            <v>0</v>
          </cell>
          <cell r="J152" t="str">
            <v>강사</v>
          </cell>
          <cell r="K152" t="str">
            <v>강사</v>
          </cell>
          <cell r="L152" t="str">
            <v>2019178</v>
          </cell>
          <cell r="M152" t="str">
            <v>유준</v>
          </cell>
          <cell r="N152" t="str">
            <v>일반강좌</v>
          </cell>
          <cell r="O152" t="str">
            <v/>
          </cell>
          <cell r="P152" t="str">
            <v>본/재수강</v>
          </cell>
          <cell r="Q152" t="str">
            <v>수)15:00∼17:00</v>
          </cell>
          <cell r="R152" t="str">
            <v>강의동211</v>
          </cell>
        </row>
        <row r="153">
          <cell r="B153">
            <v>306</v>
          </cell>
          <cell r="C153" t="str">
            <v>GS1134</v>
          </cell>
          <cell r="D153" t="str">
            <v>교양글쓰기</v>
          </cell>
          <cell r="E153" t="str">
            <v>블렌디드</v>
          </cell>
          <cell r="F153" t="str">
            <v>2</v>
          </cell>
          <cell r="G153" t="str">
            <v>2.0</v>
          </cell>
          <cell r="H153" t="str">
            <v>2</v>
          </cell>
          <cell r="I153" t="str">
            <v>0</v>
          </cell>
          <cell r="J153" t="str">
            <v/>
          </cell>
          <cell r="K153" t="str">
            <v>#</v>
          </cell>
          <cell r="L153" t="str">
            <v/>
          </cell>
          <cell r="M153" t="str">
            <v/>
          </cell>
          <cell r="N153" t="str">
            <v>일반강좌</v>
          </cell>
          <cell r="O153" t="str">
            <v/>
          </cell>
          <cell r="P153" t="str">
            <v>본/재수강</v>
          </cell>
          <cell r="Q153" t="str">
            <v>목)13:00∼15:00</v>
          </cell>
          <cell r="R153" t="str">
            <v>강의동210</v>
          </cell>
        </row>
        <row r="154">
          <cell r="B154">
            <v>307</v>
          </cell>
          <cell r="C154" t="str">
            <v>GS1134</v>
          </cell>
          <cell r="D154" t="str">
            <v>교양글쓰기</v>
          </cell>
          <cell r="E154" t="str">
            <v>블렌디드</v>
          </cell>
          <cell r="F154" t="str">
            <v>2</v>
          </cell>
          <cell r="G154" t="str">
            <v>2.0</v>
          </cell>
          <cell r="H154" t="str">
            <v>2</v>
          </cell>
          <cell r="I154" t="str">
            <v>0</v>
          </cell>
          <cell r="J154" t="str">
            <v/>
          </cell>
          <cell r="K154" t="str">
            <v>#</v>
          </cell>
          <cell r="L154" t="str">
            <v/>
          </cell>
          <cell r="M154" t="str">
            <v/>
          </cell>
          <cell r="N154" t="str">
            <v>일반강좌</v>
          </cell>
          <cell r="O154" t="str">
            <v/>
          </cell>
          <cell r="P154" t="str">
            <v>본/재수강</v>
          </cell>
          <cell r="Q154" t="str">
            <v>목)13:00∼15:00</v>
          </cell>
          <cell r="R154" t="str">
            <v>강의동211</v>
          </cell>
        </row>
        <row r="155">
          <cell r="B155">
            <v>308</v>
          </cell>
          <cell r="C155" t="str">
            <v>GS1134</v>
          </cell>
          <cell r="D155" t="str">
            <v>교양글쓰기</v>
          </cell>
          <cell r="E155" t="str">
            <v>블렌디드</v>
          </cell>
          <cell r="F155" t="str">
            <v>2</v>
          </cell>
          <cell r="G155" t="str">
            <v>2.0</v>
          </cell>
          <cell r="H155" t="str">
            <v>2</v>
          </cell>
          <cell r="I155" t="str">
            <v>0</v>
          </cell>
          <cell r="J155" t="str">
            <v/>
          </cell>
          <cell r="K155" t="str">
            <v>#</v>
          </cell>
          <cell r="L155" t="str">
            <v/>
          </cell>
          <cell r="M155" t="str">
            <v/>
          </cell>
          <cell r="N155" t="str">
            <v>일반강좌</v>
          </cell>
          <cell r="O155" t="str">
            <v/>
          </cell>
          <cell r="P155" t="str">
            <v>본/재수강</v>
          </cell>
          <cell r="Q155" t="str">
            <v>목)15:00∼17:00</v>
          </cell>
          <cell r="R155" t="str">
            <v>강의동210</v>
          </cell>
        </row>
        <row r="156">
          <cell r="B156">
            <v>309</v>
          </cell>
          <cell r="C156" t="str">
            <v>GS1134</v>
          </cell>
          <cell r="D156" t="str">
            <v>교양글쓰기</v>
          </cell>
          <cell r="E156" t="str">
            <v>블렌디드</v>
          </cell>
          <cell r="F156" t="str">
            <v>2</v>
          </cell>
          <cell r="G156" t="str">
            <v>2.0</v>
          </cell>
          <cell r="H156" t="str">
            <v>2</v>
          </cell>
          <cell r="I156" t="str">
            <v>0</v>
          </cell>
          <cell r="J156" t="str">
            <v>전임교수</v>
          </cell>
          <cell r="K156" t="str">
            <v>조교수</v>
          </cell>
          <cell r="L156" t="str">
            <v>2018026</v>
          </cell>
          <cell r="M156" t="str">
            <v>송미경</v>
          </cell>
          <cell r="N156" t="str">
            <v>일반강좌</v>
          </cell>
          <cell r="O156" t="str">
            <v/>
          </cell>
          <cell r="P156" t="str">
            <v>본/재수강</v>
          </cell>
          <cell r="Q156" t="str">
            <v>목)15:00∼17:00</v>
          </cell>
          <cell r="R156" t="str">
            <v>강의동211</v>
          </cell>
        </row>
        <row r="157">
          <cell r="B157">
            <v>310</v>
          </cell>
          <cell r="C157" t="str">
            <v>GS1134</v>
          </cell>
          <cell r="D157" t="str">
            <v>교양글쓰기</v>
          </cell>
          <cell r="E157" t="str">
            <v>블렌디드</v>
          </cell>
          <cell r="F157" t="str">
            <v>2</v>
          </cell>
          <cell r="G157" t="str">
            <v>2.0</v>
          </cell>
          <cell r="H157" t="str">
            <v>2</v>
          </cell>
          <cell r="I157" t="str">
            <v>0</v>
          </cell>
          <cell r="J157" t="str">
            <v>전임교수</v>
          </cell>
          <cell r="K157" t="str">
            <v>교수</v>
          </cell>
          <cell r="L157" t="str">
            <v>2008085</v>
          </cell>
          <cell r="M157" t="str">
            <v>이승준</v>
          </cell>
          <cell r="N157" t="str">
            <v>일반강좌</v>
          </cell>
          <cell r="O157" t="str">
            <v/>
          </cell>
          <cell r="P157" t="str">
            <v>본/재수강</v>
          </cell>
          <cell r="Q157" t="str">
            <v>월)15:00∼17:00</v>
          </cell>
          <cell r="R157" t="str">
            <v>강의동101</v>
          </cell>
        </row>
        <row r="158">
          <cell r="B158">
            <v>311</v>
          </cell>
          <cell r="C158" t="str">
            <v>GS1142</v>
          </cell>
          <cell r="D158" t="str">
            <v>기업가정신</v>
          </cell>
          <cell r="E158" t="str">
            <v/>
          </cell>
          <cell r="F158" t="str">
            <v>2</v>
          </cell>
          <cell r="G158" t="str">
            <v>2.0</v>
          </cell>
          <cell r="H158" t="str">
            <v>2</v>
          </cell>
          <cell r="I158" t="str">
            <v>0</v>
          </cell>
          <cell r="J158" t="str">
            <v/>
          </cell>
          <cell r="K158" t="str">
            <v>#</v>
          </cell>
          <cell r="L158" t="str">
            <v/>
          </cell>
          <cell r="M158" t="str">
            <v/>
          </cell>
          <cell r="N158" t="str">
            <v>일반강좌</v>
          </cell>
          <cell r="O158" t="str">
            <v/>
          </cell>
          <cell r="P158" t="str">
            <v>본수강</v>
          </cell>
          <cell r="Q158" t="str">
            <v>목)13:00∼15:00</v>
          </cell>
          <cell r="R158" t="str">
            <v>-</v>
          </cell>
        </row>
        <row r="159">
          <cell r="B159">
            <v>314</v>
          </cell>
          <cell r="C159" t="str">
            <v>RC7115</v>
          </cell>
          <cell r="D159" t="str">
            <v>일반화학</v>
          </cell>
          <cell r="E159" t="str">
            <v>비대면</v>
          </cell>
          <cell r="F159" t="str">
            <v>3</v>
          </cell>
          <cell r="G159" t="str">
            <v>3.0</v>
          </cell>
          <cell r="H159" t="str">
            <v>3</v>
          </cell>
          <cell r="I159" t="str">
            <v>0</v>
          </cell>
          <cell r="J159" t="str">
            <v>전임교수</v>
          </cell>
          <cell r="K159" t="str">
            <v>교수</v>
          </cell>
          <cell r="L159" t="str">
            <v>1992167</v>
          </cell>
          <cell r="M159" t="str">
            <v>송요승</v>
          </cell>
          <cell r="N159" t="str">
            <v>일반강좌</v>
          </cell>
          <cell r="O159" t="str">
            <v/>
          </cell>
          <cell r="P159" t="str">
            <v>본/재수강</v>
          </cell>
          <cell r="Q159" t="str">
            <v>화)12:00∼13:30 / 목)09:00∼10:30</v>
          </cell>
          <cell r="R159" t="str">
            <v>- / -</v>
          </cell>
        </row>
        <row r="160">
          <cell r="B160">
            <v>315</v>
          </cell>
          <cell r="C160" t="str">
            <v>RC7115</v>
          </cell>
          <cell r="D160" t="str">
            <v>일반화학</v>
          </cell>
          <cell r="E160" t="str">
            <v>블렌디드</v>
          </cell>
          <cell r="F160" t="str">
            <v>3</v>
          </cell>
          <cell r="G160" t="str">
            <v>3.0</v>
          </cell>
          <cell r="H160" t="str">
            <v>3</v>
          </cell>
          <cell r="I160" t="str">
            <v>0</v>
          </cell>
          <cell r="J160" t="str">
            <v>강사</v>
          </cell>
          <cell r="K160" t="str">
            <v>강사</v>
          </cell>
          <cell r="L160" t="str">
            <v>2019162</v>
          </cell>
          <cell r="M160" t="str">
            <v>최수라</v>
          </cell>
          <cell r="N160" t="str">
            <v>일반강좌</v>
          </cell>
          <cell r="O160" t="str">
            <v/>
          </cell>
          <cell r="P160" t="str">
            <v>본/재수강</v>
          </cell>
          <cell r="Q160" t="str">
            <v>화)10:30∼13:30</v>
          </cell>
          <cell r="R160" t="str">
            <v>강의동205</v>
          </cell>
        </row>
        <row r="161">
          <cell r="B161">
            <v>316</v>
          </cell>
          <cell r="C161" t="str">
            <v>RC7115</v>
          </cell>
          <cell r="D161" t="str">
            <v>일반화학</v>
          </cell>
          <cell r="E161" t="str">
            <v>블렌디드</v>
          </cell>
          <cell r="F161" t="str">
            <v>3</v>
          </cell>
          <cell r="G161" t="str">
            <v>3.0</v>
          </cell>
          <cell r="H161" t="str">
            <v>3</v>
          </cell>
          <cell r="I161" t="str">
            <v>0</v>
          </cell>
          <cell r="J161" t="str">
            <v>강사</v>
          </cell>
          <cell r="K161" t="str">
            <v>강사</v>
          </cell>
          <cell r="L161" t="str">
            <v>2019159</v>
          </cell>
          <cell r="M161" t="str">
            <v>임종완</v>
          </cell>
          <cell r="N161" t="str">
            <v>일반강좌</v>
          </cell>
          <cell r="O161" t="str">
            <v/>
          </cell>
          <cell r="P161" t="str">
            <v>본/재수강</v>
          </cell>
          <cell r="Q161" t="str">
            <v>목)14:00∼17:00</v>
          </cell>
          <cell r="R161" t="str">
            <v>강의동205</v>
          </cell>
        </row>
        <row r="162">
          <cell r="B162">
            <v>317</v>
          </cell>
          <cell r="C162" t="str">
            <v>RC7115</v>
          </cell>
          <cell r="D162" t="str">
            <v>일반화학</v>
          </cell>
          <cell r="E162" t="str">
            <v>블렌디드</v>
          </cell>
          <cell r="F162" t="str">
            <v>3</v>
          </cell>
          <cell r="G162" t="str">
            <v>3.0</v>
          </cell>
          <cell r="H162" t="str">
            <v>3</v>
          </cell>
          <cell r="I162" t="str">
            <v>0</v>
          </cell>
          <cell r="J162" t="str">
            <v>강사</v>
          </cell>
          <cell r="K162" t="str">
            <v>강사</v>
          </cell>
          <cell r="L162" t="str">
            <v>2019159</v>
          </cell>
          <cell r="M162" t="str">
            <v>임종완</v>
          </cell>
          <cell r="N162" t="str">
            <v>일반강좌</v>
          </cell>
          <cell r="O162" t="str">
            <v/>
          </cell>
          <cell r="P162" t="str">
            <v>본/재수강</v>
          </cell>
          <cell r="Q162" t="str">
            <v>금)09:00∼12:00</v>
          </cell>
          <cell r="R162" t="str">
            <v>강의동205</v>
          </cell>
        </row>
        <row r="163">
          <cell r="B163">
            <v>318</v>
          </cell>
          <cell r="C163" t="str">
            <v>RC7115</v>
          </cell>
          <cell r="D163" t="str">
            <v>일반화학</v>
          </cell>
          <cell r="E163" t="str">
            <v>블렌디드</v>
          </cell>
          <cell r="F163" t="str">
            <v>3</v>
          </cell>
          <cell r="G163" t="str">
            <v>3.0</v>
          </cell>
          <cell r="H163" t="str">
            <v>3</v>
          </cell>
          <cell r="I163" t="str">
            <v>0</v>
          </cell>
          <cell r="J163" t="str">
            <v>강사</v>
          </cell>
          <cell r="K163" t="str">
            <v>강사</v>
          </cell>
          <cell r="L163" t="str">
            <v>2019183</v>
          </cell>
          <cell r="M163" t="str">
            <v>김미경</v>
          </cell>
          <cell r="N163" t="str">
            <v>일반강좌</v>
          </cell>
          <cell r="O163" t="str">
            <v/>
          </cell>
          <cell r="P163" t="str">
            <v>본/재수강</v>
          </cell>
          <cell r="Q163" t="str">
            <v>금)10:00∼13:00</v>
          </cell>
          <cell r="R163" t="str">
            <v>강의동210</v>
          </cell>
        </row>
        <row r="164">
          <cell r="B164">
            <v>319</v>
          </cell>
          <cell r="C164" t="str">
            <v>RC7115</v>
          </cell>
          <cell r="D164" t="str">
            <v>일반화학</v>
          </cell>
          <cell r="E164" t="str">
            <v>블렌디드</v>
          </cell>
          <cell r="F164" t="str">
            <v>3</v>
          </cell>
          <cell r="G164" t="str">
            <v>3.0</v>
          </cell>
          <cell r="H164" t="str">
            <v>3</v>
          </cell>
          <cell r="I164" t="str">
            <v>0</v>
          </cell>
          <cell r="J164" t="str">
            <v>강사</v>
          </cell>
          <cell r="K164" t="str">
            <v>강사</v>
          </cell>
          <cell r="L164" t="str">
            <v>2019183</v>
          </cell>
          <cell r="M164" t="str">
            <v>김미경</v>
          </cell>
          <cell r="N164" t="str">
            <v>일반강좌</v>
          </cell>
          <cell r="O164" t="str">
            <v/>
          </cell>
          <cell r="P164" t="str">
            <v>본/재수강</v>
          </cell>
          <cell r="Q164" t="str">
            <v>수)14:00∼17:00</v>
          </cell>
          <cell r="R164" t="str">
            <v>강의동205</v>
          </cell>
        </row>
        <row r="165">
          <cell r="B165">
            <v>320</v>
          </cell>
          <cell r="C165" t="str">
            <v>GS1137</v>
          </cell>
          <cell r="D165" t="str">
            <v>컴퓨팅적 사고와 문제해결</v>
          </cell>
          <cell r="E165" t="str">
            <v>비대면</v>
          </cell>
          <cell r="F165" t="str">
            <v>3</v>
          </cell>
          <cell r="G165" t="str">
            <v>4.0</v>
          </cell>
          <cell r="H165" t="str">
            <v>2</v>
          </cell>
          <cell r="I165" t="str">
            <v>2</v>
          </cell>
          <cell r="J165" t="str">
            <v>전임교수</v>
          </cell>
          <cell r="K165" t="str">
            <v>조교수</v>
          </cell>
          <cell r="L165" t="str">
            <v>2017007</v>
          </cell>
          <cell r="M165" t="str">
            <v>노영섭</v>
          </cell>
          <cell r="N165" t="str">
            <v>FL</v>
          </cell>
          <cell r="O165" t="str">
            <v/>
          </cell>
          <cell r="P165" t="str">
            <v>본/재수강</v>
          </cell>
          <cell r="Q165" t="str">
            <v>월)09:00∼13:00</v>
          </cell>
          <cell r="R165" t="str">
            <v>전산실I</v>
          </cell>
        </row>
        <row r="166">
          <cell r="B166">
            <v>321</v>
          </cell>
          <cell r="C166" t="str">
            <v>GS1137</v>
          </cell>
          <cell r="D166" t="str">
            <v>컴퓨팅적 사고와 문제해결</v>
          </cell>
          <cell r="E166" t="str">
            <v>블렌디드</v>
          </cell>
          <cell r="F166" t="str">
            <v>3</v>
          </cell>
          <cell r="G166" t="str">
            <v>4.0</v>
          </cell>
          <cell r="H166" t="str">
            <v>2</v>
          </cell>
          <cell r="I166" t="str">
            <v>2</v>
          </cell>
          <cell r="J166" t="str">
            <v>강사</v>
          </cell>
          <cell r="K166" t="str">
            <v>강사</v>
          </cell>
          <cell r="L166" t="str">
            <v>2019110</v>
          </cell>
          <cell r="M166" t="str">
            <v>윤인식</v>
          </cell>
          <cell r="N166" t="str">
            <v>일반강좌</v>
          </cell>
          <cell r="O166" t="str">
            <v/>
          </cell>
          <cell r="P166" t="str">
            <v>본/재수강</v>
          </cell>
          <cell r="Q166" t="str">
            <v>화)09:00∼13:00</v>
          </cell>
          <cell r="R166" t="str">
            <v>전산실I</v>
          </cell>
        </row>
        <row r="167">
          <cell r="B167">
            <v>322</v>
          </cell>
          <cell r="C167" t="str">
            <v>GS1137</v>
          </cell>
          <cell r="D167" t="str">
            <v>컴퓨팅적 사고와 문제해결</v>
          </cell>
          <cell r="E167" t="str">
            <v>블렌디드</v>
          </cell>
          <cell r="F167" t="str">
            <v>3</v>
          </cell>
          <cell r="G167" t="str">
            <v>4.0</v>
          </cell>
          <cell r="H167" t="str">
            <v>2</v>
          </cell>
          <cell r="I167" t="str">
            <v>2</v>
          </cell>
          <cell r="J167" t="str">
            <v>전임교수</v>
          </cell>
          <cell r="K167" t="str">
            <v>교수</v>
          </cell>
          <cell r="L167" t="str">
            <v>2001099</v>
          </cell>
          <cell r="M167" t="str">
            <v>안준선</v>
          </cell>
          <cell r="N167" t="str">
            <v>FL</v>
          </cell>
          <cell r="O167" t="str">
            <v/>
          </cell>
          <cell r="P167" t="str">
            <v>본/재수강</v>
          </cell>
          <cell r="Q167" t="str">
            <v>화)13:00∼17:00</v>
          </cell>
          <cell r="R167" t="str">
            <v>전산실I</v>
          </cell>
        </row>
        <row r="168">
          <cell r="B168">
            <v>323</v>
          </cell>
          <cell r="C168" t="str">
            <v>GS1137</v>
          </cell>
          <cell r="D168" t="str">
            <v>컴퓨팅적 사고와 문제해결</v>
          </cell>
          <cell r="E168" t="str">
            <v>블렌디드</v>
          </cell>
          <cell r="F168" t="str">
            <v>3</v>
          </cell>
          <cell r="G168" t="str">
            <v>4.0</v>
          </cell>
          <cell r="H168" t="str">
            <v>2</v>
          </cell>
          <cell r="I168" t="str">
            <v>2</v>
          </cell>
          <cell r="J168" t="str">
            <v>전임교수</v>
          </cell>
          <cell r="K168" t="str">
            <v>교수</v>
          </cell>
          <cell r="L168" t="str">
            <v>2007059</v>
          </cell>
          <cell r="M168" t="str">
            <v>김재곤</v>
          </cell>
          <cell r="N168" t="str">
            <v>일반강좌</v>
          </cell>
          <cell r="O168" t="str">
            <v/>
          </cell>
          <cell r="P168" t="str">
            <v>본/재수강</v>
          </cell>
          <cell r="Q168" t="str">
            <v>목)09:00∼13:00</v>
          </cell>
          <cell r="R168" t="str">
            <v>전산실I</v>
          </cell>
        </row>
        <row r="169">
          <cell r="B169">
            <v>324</v>
          </cell>
          <cell r="C169" t="str">
            <v>GS1137</v>
          </cell>
          <cell r="D169" t="str">
            <v>컴퓨팅적 사고와 문제해결</v>
          </cell>
          <cell r="E169" t="str">
            <v>비대면</v>
          </cell>
          <cell r="F169" t="str">
            <v>3</v>
          </cell>
          <cell r="G169" t="str">
            <v>4.0</v>
          </cell>
          <cell r="H169" t="str">
            <v>2</v>
          </cell>
          <cell r="I169" t="str">
            <v>2</v>
          </cell>
          <cell r="J169" t="str">
            <v>전임교수</v>
          </cell>
          <cell r="K169" t="str">
            <v>조교수</v>
          </cell>
          <cell r="L169" t="str">
            <v>2020005</v>
          </cell>
          <cell r="M169" t="str">
            <v>이장원</v>
          </cell>
          <cell r="N169" t="str">
            <v>일반강좌</v>
          </cell>
          <cell r="O169" t="str">
            <v/>
          </cell>
          <cell r="P169" t="str">
            <v>본/재수강</v>
          </cell>
          <cell r="Q169" t="str">
            <v>화)14:00∼18:00</v>
          </cell>
          <cell r="R169" t="str">
            <v>전산실II</v>
          </cell>
        </row>
        <row r="170">
          <cell r="B170">
            <v>325</v>
          </cell>
          <cell r="C170" t="str">
            <v>GS1137</v>
          </cell>
          <cell r="D170" t="str">
            <v>컴퓨팅적 사고와 문제해결</v>
          </cell>
          <cell r="E170" t="str">
            <v>비대면</v>
          </cell>
          <cell r="F170" t="str">
            <v>3</v>
          </cell>
          <cell r="G170" t="str">
            <v>4.0</v>
          </cell>
          <cell r="H170" t="str">
            <v>2</v>
          </cell>
          <cell r="I170" t="str">
            <v>2</v>
          </cell>
          <cell r="J170" t="str">
            <v>전임교수</v>
          </cell>
          <cell r="K170" t="str">
            <v>조교수</v>
          </cell>
          <cell r="L170" t="str">
            <v>2017007</v>
          </cell>
          <cell r="M170" t="str">
            <v>노영섭</v>
          </cell>
          <cell r="N170" t="str">
            <v>FL</v>
          </cell>
          <cell r="O170" t="str">
            <v/>
          </cell>
          <cell r="P170" t="str">
            <v>본/재수강</v>
          </cell>
          <cell r="Q170" t="str">
            <v>수)09:00∼13:00</v>
          </cell>
          <cell r="R170" t="str">
            <v>전산실III</v>
          </cell>
        </row>
        <row r="171">
          <cell r="B171">
            <v>326</v>
          </cell>
          <cell r="C171" t="str">
            <v>GS1138</v>
          </cell>
          <cell r="D171" t="str">
            <v>컴퓨팅적사고와문제해결</v>
          </cell>
          <cell r="E171" t="str">
            <v>비대면</v>
          </cell>
          <cell r="F171" t="str">
            <v>2</v>
          </cell>
          <cell r="G171" t="str">
            <v>3.0</v>
          </cell>
          <cell r="H171" t="str">
            <v>1</v>
          </cell>
          <cell r="I171" t="str">
            <v>2</v>
          </cell>
          <cell r="J171" t="str">
            <v>강사</v>
          </cell>
          <cell r="K171" t="str">
            <v>강사</v>
          </cell>
          <cell r="L171" t="str">
            <v>2019116</v>
          </cell>
          <cell r="M171" t="str">
            <v>노은정</v>
          </cell>
          <cell r="N171" t="str">
            <v>일반강좌</v>
          </cell>
          <cell r="O171" t="str">
            <v/>
          </cell>
          <cell r="P171" t="str">
            <v>본/재수강</v>
          </cell>
          <cell r="Q171" t="str">
            <v>금)10:00∼13:00</v>
          </cell>
          <cell r="R171" t="str">
            <v>전산실I</v>
          </cell>
        </row>
        <row r="172">
          <cell r="B172">
            <v>327</v>
          </cell>
          <cell r="C172" t="str">
            <v>GS1138</v>
          </cell>
          <cell r="D172" t="str">
            <v>컴퓨팅적사고와문제해결</v>
          </cell>
          <cell r="E172" t="str">
            <v>비대면</v>
          </cell>
          <cell r="F172" t="str">
            <v>2</v>
          </cell>
          <cell r="G172" t="str">
            <v>3.0</v>
          </cell>
          <cell r="H172" t="str">
            <v>1</v>
          </cell>
          <cell r="I172" t="str">
            <v>2</v>
          </cell>
          <cell r="J172" t="str">
            <v>강사</v>
          </cell>
          <cell r="K172" t="str">
            <v>강사</v>
          </cell>
          <cell r="L172" t="str">
            <v>2019116</v>
          </cell>
          <cell r="M172" t="str">
            <v>노은정</v>
          </cell>
          <cell r="N172" t="str">
            <v>일반강좌</v>
          </cell>
          <cell r="O172" t="str">
            <v/>
          </cell>
          <cell r="P172" t="str">
            <v>본/재수강</v>
          </cell>
          <cell r="Q172" t="str">
            <v>금)14:00∼17:00</v>
          </cell>
          <cell r="R172" t="str">
            <v>전산실I</v>
          </cell>
        </row>
        <row r="173">
          <cell r="B173">
            <v>328</v>
          </cell>
          <cell r="C173" t="str">
            <v>GS1138</v>
          </cell>
          <cell r="D173" t="str">
            <v>컴퓨팅적사고와문제해결</v>
          </cell>
          <cell r="E173" t="str">
            <v>비대면</v>
          </cell>
          <cell r="F173" t="str">
            <v>2</v>
          </cell>
          <cell r="G173" t="str">
            <v>3.0</v>
          </cell>
          <cell r="H173" t="str">
            <v>1</v>
          </cell>
          <cell r="I173" t="str">
            <v>2</v>
          </cell>
          <cell r="J173" t="str">
            <v>전임교수</v>
          </cell>
          <cell r="K173" t="str">
            <v>조교수</v>
          </cell>
          <cell r="L173" t="str">
            <v>2017013</v>
          </cell>
          <cell r="M173" t="str">
            <v>송보미</v>
          </cell>
          <cell r="N173" t="str">
            <v>FL</v>
          </cell>
          <cell r="O173" t="str">
            <v/>
          </cell>
          <cell r="P173" t="str">
            <v>본/재수강</v>
          </cell>
          <cell r="Q173" t="str">
            <v>수)13:00∼15:00</v>
          </cell>
          <cell r="R173" t="str">
            <v>전산실I</v>
          </cell>
        </row>
        <row r="174">
          <cell r="B174">
            <v>329</v>
          </cell>
          <cell r="C174" t="str">
            <v>GS1138</v>
          </cell>
          <cell r="D174" t="str">
            <v>컴퓨팅적사고와문제해결</v>
          </cell>
          <cell r="E174" t="str">
            <v>비대면</v>
          </cell>
          <cell r="F174" t="str">
            <v>2</v>
          </cell>
          <cell r="G174" t="str">
            <v>3.0</v>
          </cell>
          <cell r="H174" t="str">
            <v>1</v>
          </cell>
          <cell r="I174" t="str">
            <v>2</v>
          </cell>
          <cell r="J174" t="str">
            <v>전임교수</v>
          </cell>
          <cell r="K174" t="str">
            <v>조교수</v>
          </cell>
          <cell r="L174" t="str">
            <v>2017013</v>
          </cell>
          <cell r="M174" t="str">
            <v>송보미</v>
          </cell>
          <cell r="N174" t="str">
            <v>FL</v>
          </cell>
          <cell r="O174" t="str">
            <v/>
          </cell>
          <cell r="P174" t="str">
            <v>본/재수강</v>
          </cell>
          <cell r="Q174" t="str">
            <v>수)15:00∼17:00</v>
          </cell>
          <cell r="R174" t="str">
            <v>전산실I</v>
          </cell>
        </row>
        <row r="175">
          <cell r="B175">
            <v>331</v>
          </cell>
          <cell r="C175" t="str">
            <v>RC7166</v>
          </cell>
          <cell r="D175" t="str">
            <v>코딩입문(Python)</v>
          </cell>
          <cell r="E175" t="str">
            <v>비대면</v>
          </cell>
          <cell r="F175" t="str">
            <v>3</v>
          </cell>
          <cell r="G175" t="str">
            <v>4.0</v>
          </cell>
          <cell r="H175" t="str">
            <v>2</v>
          </cell>
          <cell r="I175" t="str">
            <v>2</v>
          </cell>
          <cell r="J175" t="str">
            <v>전임교수</v>
          </cell>
          <cell r="K175" t="str">
            <v>조교수</v>
          </cell>
          <cell r="L175" t="str">
            <v>2021013</v>
          </cell>
          <cell r="M175" t="str">
            <v>문의현</v>
          </cell>
          <cell r="N175" t="str">
            <v>일반강좌</v>
          </cell>
          <cell r="O175" t="str">
            <v/>
          </cell>
          <cell r="P175" t="str">
            <v>본/재수강</v>
          </cell>
          <cell r="Q175" t="str">
            <v>월)09:00∼13:00</v>
          </cell>
          <cell r="R175" t="str">
            <v>전산실II</v>
          </cell>
        </row>
        <row r="176">
          <cell r="B176">
            <v>332</v>
          </cell>
          <cell r="C176" t="str">
            <v>RC7166</v>
          </cell>
          <cell r="D176" t="str">
            <v>코딩입문(Python)</v>
          </cell>
          <cell r="E176" t="str">
            <v>비대면</v>
          </cell>
          <cell r="F176" t="str">
            <v>3</v>
          </cell>
          <cell r="G176" t="str">
            <v>4.0</v>
          </cell>
          <cell r="H176" t="str">
            <v>2</v>
          </cell>
          <cell r="I176" t="str">
            <v>2</v>
          </cell>
          <cell r="J176" t="str">
            <v>전임교수</v>
          </cell>
          <cell r="K176" t="str">
            <v>조교수</v>
          </cell>
          <cell r="L176" t="str">
            <v>2021013</v>
          </cell>
          <cell r="M176" t="str">
            <v>문의현</v>
          </cell>
          <cell r="N176" t="str">
            <v>일반강좌</v>
          </cell>
          <cell r="O176" t="str">
            <v/>
          </cell>
          <cell r="P176" t="str">
            <v>본/재수강</v>
          </cell>
          <cell r="Q176" t="str">
            <v>수)09:00∼13:00</v>
          </cell>
          <cell r="R176" t="str">
            <v>전산실II</v>
          </cell>
        </row>
        <row r="177">
          <cell r="B177">
            <v>333</v>
          </cell>
          <cell r="C177" t="str">
            <v>RC7166</v>
          </cell>
          <cell r="D177" t="str">
            <v>코딩입문(Python)</v>
          </cell>
          <cell r="E177" t="str">
            <v>비대면</v>
          </cell>
          <cell r="F177" t="str">
            <v>3</v>
          </cell>
          <cell r="G177" t="str">
            <v>4.0</v>
          </cell>
          <cell r="H177" t="str">
            <v>2</v>
          </cell>
          <cell r="I177" t="str">
            <v>2</v>
          </cell>
          <cell r="J177" t="str">
            <v>전임교수</v>
          </cell>
          <cell r="K177" t="str">
            <v>조교수</v>
          </cell>
          <cell r="L177" t="str">
            <v>2018019</v>
          </cell>
          <cell r="M177" t="str">
            <v>길현영</v>
          </cell>
          <cell r="N177" t="str">
            <v>일반강좌</v>
          </cell>
          <cell r="O177" t="str">
            <v/>
          </cell>
          <cell r="P177" t="str">
            <v>본/재수강</v>
          </cell>
          <cell r="Q177" t="str">
            <v>월)13:00∼17:00</v>
          </cell>
          <cell r="R177" t="str">
            <v>전산실I</v>
          </cell>
        </row>
        <row r="178">
          <cell r="B178">
            <v>334</v>
          </cell>
          <cell r="C178" t="str">
            <v>RC7166</v>
          </cell>
          <cell r="D178" t="str">
            <v>코딩입문(Python)</v>
          </cell>
          <cell r="E178" t="str">
            <v>비대면</v>
          </cell>
          <cell r="F178" t="str">
            <v>3</v>
          </cell>
          <cell r="G178" t="str">
            <v>4.0</v>
          </cell>
          <cell r="H178" t="str">
            <v>2</v>
          </cell>
          <cell r="I178" t="str">
            <v>2</v>
          </cell>
          <cell r="J178" t="str">
            <v>전임교수</v>
          </cell>
          <cell r="K178" t="str">
            <v>조교수</v>
          </cell>
          <cell r="L178" t="str">
            <v>2018019</v>
          </cell>
          <cell r="M178" t="str">
            <v>길현영</v>
          </cell>
          <cell r="N178" t="str">
            <v>일반강좌</v>
          </cell>
          <cell r="O178" t="str">
            <v/>
          </cell>
          <cell r="P178" t="str">
            <v>본/재수강</v>
          </cell>
          <cell r="Q178" t="str">
            <v>수)14:00∼18:00</v>
          </cell>
          <cell r="R178" t="str">
            <v>전산실III</v>
          </cell>
        </row>
        <row r="179">
          <cell r="B179">
            <v>335</v>
          </cell>
          <cell r="C179" t="str">
            <v>GS2491</v>
          </cell>
          <cell r="D179" t="str">
            <v>항공우주산업개론</v>
          </cell>
          <cell r="E179" t="str">
            <v>블렌디드</v>
          </cell>
          <cell r="F179" t="str">
            <v>2</v>
          </cell>
          <cell r="G179" t="str">
            <v>2.0</v>
          </cell>
          <cell r="H179" t="str">
            <v>2</v>
          </cell>
          <cell r="I179" t="str">
            <v>0</v>
          </cell>
          <cell r="J179" t="str">
            <v>강사</v>
          </cell>
          <cell r="K179" t="str">
            <v>강사</v>
          </cell>
          <cell r="L179" t="str">
            <v>2019132</v>
          </cell>
          <cell r="M179" t="str">
            <v>김동용</v>
          </cell>
          <cell r="N179" t="str">
            <v>일반강좌</v>
          </cell>
          <cell r="O179" t="str">
            <v/>
          </cell>
          <cell r="P179" t="str">
            <v>본/재수강</v>
          </cell>
          <cell r="Q179" t="str">
            <v>월)14:00∼16:00</v>
          </cell>
          <cell r="R179" t="str">
            <v>과학관105</v>
          </cell>
        </row>
        <row r="180">
          <cell r="B180">
            <v>336</v>
          </cell>
          <cell r="C180" t="str">
            <v>GS2491</v>
          </cell>
          <cell r="D180" t="str">
            <v>항공우주산업개론</v>
          </cell>
          <cell r="E180" t="str">
            <v>블렌디드</v>
          </cell>
          <cell r="F180" t="str">
            <v>2</v>
          </cell>
          <cell r="G180" t="str">
            <v>2.0</v>
          </cell>
          <cell r="H180" t="str">
            <v>2</v>
          </cell>
          <cell r="I180" t="str">
            <v>0</v>
          </cell>
          <cell r="J180" t="str">
            <v>강사</v>
          </cell>
          <cell r="K180" t="str">
            <v>강사</v>
          </cell>
          <cell r="L180" t="str">
            <v>2019132</v>
          </cell>
          <cell r="M180" t="str">
            <v>김동용</v>
          </cell>
          <cell r="N180" t="str">
            <v>일반강좌</v>
          </cell>
          <cell r="O180" t="str">
            <v/>
          </cell>
          <cell r="P180" t="str">
            <v>본/재수강</v>
          </cell>
          <cell r="Q180" t="str">
            <v>화)14:00∼16:00</v>
          </cell>
          <cell r="R180" t="str">
            <v>과학관105</v>
          </cell>
        </row>
        <row r="181">
          <cell r="B181">
            <v>337</v>
          </cell>
          <cell r="C181" t="str">
            <v>GS2491</v>
          </cell>
          <cell r="D181" t="str">
            <v>항공우주산업개론</v>
          </cell>
          <cell r="E181" t="str">
            <v>블렌디드</v>
          </cell>
          <cell r="F181" t="str">
            <v>2</v>
          </cell>
          <cell r="G181" t="str">
            <v>2.0</v>
          </cell>
          <cell r="H181" t="str">
            <v>2</v>
          </cell>
          <cell r="I181" t="str">
            <v>0</v>
          </cell>
          <cell r="J181" t="str">
            <v>강사</v>
          </cell>
          <cell r="K181" t="str">
            <v>강사</v>
          </cell>
          <cell r="L181" t="str">
            <v>2019132</v>
          </cell>
          <cell r="M181" t="str">
            <v>김동용</v>
          </cell>
          <cell r="N181" t="str">
            <v>일반강좌</v>
          </cell>
          <cell r="O181" t="str">
            <v/>
          </cell>
          <cell r="P181" t="str">
            <v>본/재수강</v>
          </cell>
          <cell r="Q181" t="str">
            <v>수)14:00∼16:00</v>
          </cell>
          <cell r="R181" t="str">
            <v>과학관105</v>
          </cell>
        </row>
        <row r="182">
          <cell r="B182">
            <v>338</v>
          </cell>
          <cell r="C182" t="str">
            <v>GS2491</v>
          </cell>
          <cell r="D182" t="str">
            <v>항공우주산업개론</v>
          </cell>
          <cell r="E182" t="str">
            <v>블렌디드</v>
          </cell>
          <cell r="F182" t="str">
            <v>2</v>
          </cell>
          <cell r="G182" t="str">
            <v>2.0</v>
          </cell>
          <cell r="H182" t="str">
            <v>2</v>
          </cell>
          <cell r="I182" t="str">
            <v>0</v>
          </cell>
          <cell r="J182" t="str">
            <v>시간강사</v>
          </cell>
          <cell r="K182" t="str">
            <v>초빙교수</v>
          </cell>
          <cell r="L182" t="str">
            <v>2019097</v>
          </cell>
          <cell r="M182" t="str">
            <v>김철우</v>
          </cell>
          <cell r="N182" t="str">
            <v>일반강좌</v>
          </cell>
          <cell r="O182" t="str">
            <v/>
          </cell>
          <cell r="P182" t="str">
            <v>본/재수강</v>
          </cell>
          <cell r="Q182" t="str">
            <v>수)10:00∼12:00</v>
          </cell>
          <cell r="R182" t="str">
            <v>과학관105</v>
          </cell>
        </row>
        <row r="183">
          <cell r="B183">
            <v>339</v>
          </cell>
          <cell r="C183" t="str">
            <v>GS2491</v>
          </cell>
          <cell r="D183" t="str">
            <v>항공우주산업개론</v>
          </cell>
          <cell r="E183" t="str">
            <v>블렌디드</v>
          </cell>
          <cell r="F183" t="str">
            <v>2</v>
          </cell>
          <cell r="G183" t="str">
            <v>2.0</v>
          </cell>
          <cell r="H183" t="str">
            <v>2</v>
          </cell>
          <cell r="I183" t="str">
            <v>0</v>
          </cell>
          <cell r="J183" t="str">
            <v>전임교수</v>
          </cell>
          <cell r="K183" t="str">
            <v>조교수</v>
          </cell>
          <cell r="L183" t="str">
            <v>2018160</v>
          </cell>
          <cell r="M183" t="str">
            <v>박순천</v>
          </cell>
          <cell r="N183" t="str">
            <v>일반강좌</v>
          </cell>
          <cell r="O183" t="str">
            <v/>
          </cell>
          <cell r="P183" t="str">
            <v>본/재수강</v>
          </cell>
          <cell r="Q183" t="str">
            <v>월)14:00∼16:00</v>
          </cell>
          <cell r="R183" t="str">
            <v>과학관108</v>
          </cell>
        </row>
        <row r="184">
          <cell r="B184">
            <v>340</v>
          </cell>
          <cell r="C184" t="str">
            <v>GS2491</v>
          </cell>
          <cell r="D184" t="str">
            <v>항공우주산업개론</v>
          </cell>
          <cell r="E184" t="str">
            <v>블렌디드</v>
          </cell>
          <cell r="F184" t="str">
            <v>2</v>
          </cell>
          <cell r="G184" t="str">
            <v>2.0</v>
          </cell>
          <cell r="H184" t="str">
            <v>2</v>
          </cell>
          <cell r="I184" t="str">
            <v>0</v>
          </cell>
          <cell r="J184" t="str">
            <v>전임교수</v>
          </cell>
          <cell r="K184" t="str">
            <v>조교수</v>
          </cell>
          <cell r="L184" t="str">
            <v>2018160</v>
          </cell>
          <cell r="M184" t="str">
            <v>박순천</v>
          </cell>
          <cell r="N184" t="str">
            <v>일반강좌</v>
          </cell>
          <cell r="O184" t="str">
            <v/>
          </cell>
          <cell r="P184" t="str">
            <v>본/재수강</v>
          </cell>
          <cell r="Q184" t="str">
            <v>수)10:00∼12:00</v>
          </cell>
          <cell r="R184" t="str">
            <v>과학관108</v>
          </cell>
        </row>
        <row r="185">
          <cell r="B185">
            <v>341</v>
          </cell>
          <cell r="C185" t="str">
            <v>GS2491</v>
          </cell>
          <cell r="D185" t="str">
            <v>항공우주산업개론</v>
          </cell>
          <cell r="E185" t="str">
            <v>블렌디드</v>
          </cell>
          <cell r="F185" t="str">
            <v>2</v>
          </cell>
          <cell r="G185" t="str">
            <v>2.0</v>
          </cell>
          <cell r="H185" t="str">
            <v>2</v>
          </cell>
          <cell r="I185" t="str">
            <v>0</v>
          </cell>
          <cell r="J185" t="str">
            <v>강사</v>
          </cell>
          <cell r="K185" t="str">
            <v>강사</v>
          </cell>
          <cell r="L185" t="str">
            <v>2019185</v>
          </cell>
          <cell r="M185" t="str">
            <v>심윤태</v>
          </cell>
          <cell r="N185" t="str">
            <v>일반강좌</v>
          </cell>
          <cell r="O185" t="str">
            <v/>
          </cell>
          <cell r="P185" t="str">
            <v>본/재수강</v>
          </cell>
          <cell r="Q185" t="str">
            <v>화)10:00∼12:00</v>
          </cell>
          <cell r="R185" t="str">
            <v>과학관105</v>
          </cell>
        </row>
        <row r="186">
          <cell r="B186">
            <v>342</v>
          </cell>
          <cell r="C186" t="str">
            <v>GS2491</v>
          </cell>
          <cell r="D186" t="str">
            <v>항공우주산업개론</v>
          </cell>
          <cell r="E186" t="str">
            <v>블렌디드</v>
          </cell>
          <cell r="F186" t="str">
            <v>2</v>
          </cell>
          <cell r="G186" t="str">
            <v>2.0</v>
          </cell>
          <cell r="H186" t="str">
            <v>2</v>
          </cell>
          <cell r="I186" t="str">
            <v>0</v>
          </cell>
          <cell r="J186" t="str">
            <v>강사</v>
          </cell>
          <cell r="K186" t="str">
            <v>강사</v>
          </cell>
          <cell r="L186" t="str">
            <v>2019185</v>
          </cell>
          <cell r="M186" t="str">
            <v>심윤태</v>
          </cell>
          <cell r="N186" t="str">
            <v>일반강좌</v>
          </cell>
          <cell r="O186" t="str">
            <v/>
          </cell>
          <cell r="P186" t="str">
            <v>본/재수강</v>
          </cell>
          <cell r="Q186" t="str">
            <v>화)13:00∼15:00</v>
          </cell>
          <cell r="R186" t="str">
            <v>과학관108</v>
          </cell>
        </row>
        <row r="187">
          <cell r="B187">
            <v>343</v>
          </cell>
          <cell r="C187" t="str">
            <v>GS2491</v>
          </cell>
          <cell r="D187" t="str">
            <v>항공우주산업개론</v>
          </cell>
          <cell r="E187" t="str">
            <v>블렌디드</v>
          </cell>
          <cell r="F187" t="str">
            <v>2</v>
          </cell>
          <cell r="G187" t="str">
            <v>2.0</v>
          </cell>
          <cell r="H187" t="str">
            <v>2</v>
          </cell>
          <cell r="I187" t="str">
            <v>0</v>
          </cell>
          <cell r="J187" t="str">
            <v>전임교수</v>
          </cell>
          <cell r="K187" t="str">
            <v>조교수</v>
          </cell>
          <cell r="L187" t="str">
            <v>2020009</v>
          </cell>
          <cell r="M187" t="str">
            <v>최은주</v>
          </cell>
          <cell r="N187" t="str">
            <v>일반강좌</v>
          </cell>
          <cell r="O187" t="str">
            <v/>
          </cell>
          <cell r="P187" t="str">
            <v>본/재수강</v>
          </cell>
          <cell r="Q187" t="str">
            <v>월)11:00∼13:00</v>
          </cell>
          <cell r="R187" t="str">
            <v>과학관105</v>
          </cell>
        </row>
        <row r="188">
          <cell r="B188">
            <v>345</v>
          </cell>
          <cell r="C188" t="str">
            <v>GS1107</v>
          </cell>
          <cell r="D188" t="str">
            <v>항공우주학개론</v>
          </cell>
          <cell r="E188" t="str">
            <v>블렌디드</v>
          </cell>
          <cell r="F188" t="str">
            <v>2</v>
          </cell>
          <cell r="G188" t="str">
            <v>2.0</v>
          </cell>
          <cell r="H188" t="str">
            <v>2</v>
          </cell>
          <cell r="I188" t="str">
            <v>0</v>
          </cell>
          <cell r="J188" t="str">
            <v>전임교수</v>
          </cell>
          <cell r="K188" t="str">
            <v>조교수</v>
          </cell>
          <cell r="L188" t="str">
            <v>2020034</v>
          </cell>
          <cell r="M188" t="str">
            <v>강종구</v>
          </cell>
          <cell r="N188" t="str">
            <v>일반강좌</v>
          </cell>
          <cell r="O188" t="str">
            <v/>
          </cell>
          <cell r="P188" t="str">
            <v>본/재수강</v>
          </cell>
          <cell r="Q188" t="str">
            <v>월)11:00∼13:00</v>
          </cell>
          <cell r="R188" t="str">
            <v>과학관108</v>
          </cell>
        </row>
        <row r="189">
          <cell r="B189">
            <v>346</v>
          </cell>
          <cell r="C189" t="str">
            <v>GS1107</v>
          </cell>
          <cell r="D189" t="str">
            <v>항공우주학개론</v>
          </cell>
          <cell r="E189" t="str">
            <v>블렌디드</v>
          </cell>
          <cell r="F189" t="str">
            <v>2</v>
          </cell>
          <cell r="G189" t="str">
            <v>2.0</v>
          </cell>
          <cell r="H189" t="str">
            <v>2</v>
          </cell>
          <cell r="I189" t="str">
            <v>0</v>
          </cell>
          <cell r="J189" t="str">
            <v>전임교수</v>
          </cell>
          <cell r="K189" t="str">
            <v>조교수</v>
          </cell>
          <cell r="L189" t="str">
            <v>2020034</v>
          </cell>
          <cell r="M189" t="str">
            <v>강종구</v>
          </cell>
          <cell r="N189" t="str">
            <v>일반강좌</v>
          </cell>
          <cell r="O189" t="str">
            <v/>
          </cell>
          <cell r="P189" t="str">
            <v>본/재수강</v>
          </cell>
          <cell r="Q189" t="str">
            <v>수)14:00∼16:00</v>
          </cell>
          <cell r="R189" t="str">
            <v>과학관108</v>
          </cell>
        </row>
        <row r="190">
          <cell r="B190">
            <v>347</v>
          </cell>
          <cell r="C190" t="str">
            <v>GS1107</v>
          </cell>
          <cell r="D190" t="str">
            <v>항공우주학개론</v>
          </cell>
          <cell r="E190" t="str">
            <v>블렌디드</v>
          </cell>
          <cell r="F190" t="str">
            <v>2</v>
          </cell>
          <cell r="G190" t="str">
            <v>2.0</v>
          </cell>
          <cell r="H190" t="str">
            <v>2</v>
          </cell>
          <cell r="I190" t="str">
            <v>0</v>
          </cell>
          <cell r="J190" t="str">
            <v>강사</v>
          </cell>
          <cell r="K190" t="str">
            <v>강사</v>
          </cell>
          <cell r="L190" t="str">
            <v>2019130</v>
          </cell>
          <cell r="M190" t="str">
            <v>김득환</v>
          </cell>
          <cell r="N190" t="str">
            <v>일반강좌</v>
          </cell>
          <cell r="O190" t="str">
            <v/>
          </cell>
          <cell r="P190" t="str">
            <v>본/재수강</v>
          </cell>
          <cell r="Q190" t="str">
            <v>월)10:00∼12:00</v>
          </cell>
          <cell r="R190" t="str">
            <v>과학관106</v>
          </cell>
        </row>
        <row r="191">
          <cell r="B191">
            <v>348</v>
          </cell>
          <cell r="C191" t="str">
            <v>GS1107</v>
          </cell>
          <cell r="D191" t="str">
            <v>항공우주학개론</v>
          </cell>
          <cell r="E191" t="str">
            <v>블렌디드</v>
          </cell>
          <cell r="F191" t="str">
            <v>2</v>
          </cell>
          <cell r="G191" t="str">
            <v>2.0</v>
          </cell>
          <cell r="H191" t="str">
            <v>2</v>
          </cell>
          <cell r="I191" t="str">
            <v>0</v>
          </cell>
          <cell r="J191" t="str">
            <v>강사</v>
          </cell>
          <cell r="K191" t="str">
            <v>강사</v>
          </cell>
          <cell r="L191" t="str">
            <v>2019130</v>
          </cell>
          <cell r="M191" t="str">
            <v>김득환</v>
          </cell>
          <cell r="N191" t="str">
            <v>일반강좌</v>
          </cell>
          <cell r="O191" t="str">
            <v/>
          </cell>
          <cell r="P191" t="str">
            <v>본/재수강</v>
          </cell>
          <cell r="Q191" t="str">
            <v>월)13:00∼15:00</v>
          </cell>
          <cell r="R191" t="str">
            <v>과학관106</v>
          </cell>
        </row>
        <row r="192">
          <cell r="B192">
            <v>349</v>
          </cell>
          <cell r="C192" t="str">
            <v>GS1107</v>
          </cell>
          <cell r="D192" t="str">
            <v>항공우주학개론</v>
          </cell>
          <cell r="E192" t="str">
            <v>블렌디드</v>
          </cell>
          <cell r="F192" t="str">
            <v>2</v>
          </cell>
          <cell r="G192" t="str">
            <v>2.0</v>
          </cell>
          <cell r="H192" t="str">
            <v>2</v>
          </cell>
          <cell r="I192" t="str">
            <v>0</v>
          </cell>
          <cell r="J192" t="str">
            <v>강사</v>
          </cell>
          <cell r="K192" t="str">
            <v>강사</v>
          </cell>
          <cell r="L192" t="str">
            <v>2019131</v>
          </cell>
          <cell r="M192" t="str">
            <v>안재모</v>
          </cell>
          <cell r="N192" t="str">
            <v>일반강좌</v>
          </cell>
          <cell r="O192" t="str">
            <v/>
          </cell>
          <cell r="P192" t="str">
            <v>본/재수강</v>
          </cell>
          <cell r="Q192" t="str">
            <v>월)13:00∼15:00</v>
          </cell>
          <cell r="R192" t="str">
            <v>과학관107</v>
          </cell>
        </row>
        <row r="193">
          <cell r="B193">
            <v>350</v>
          </cell>
          <cell r="C193" t="str">
            <v>GS1107</v>
          </cell>
          <cell r="D193" t="str">
            <v>항공우주학개론</v>
          </cell>
          <cell r="E193" t="str">
            <v>블렌디드</v>
          </cell>
          <cell r="F193" t="str">
            <v>2</v>
          </cell>
          <cell r="G193" t="str">
            <v>2.0</v>
          </cell>
          <cell r="H193" t="str">
            <v>2</v>
          </cell>
          <cell r="I193" t="str">
            <v>0</v>
          </cell>
          <cell r="J193" t="str">
            <v>강사</v>
          </cell>
          <cell r="K193" t="str">
            <v>강사</v>
          </cell>
          <cell r="L193" t="str">
            <v>2019131</v>
          </cell>
          <cell r="M193" t="str">
            <v>안재모</v>
          </cell>
          <cell r="N193" t="str">
            <v>일반강좌</v>
          </cell>
          <cell r="O193" t="str">
            <v/>
          </cell>
          <cell r="P193" t="str">
            <v>본/재수강</v>
          </cell>
          <cell r="Q193" t="str">
            <v>화)11:00∼13:00</v>
          </cell>
          <cell r="R193" t="str">
            <v>과학관108</v>
          </cell>
        </row>
        <row r="194">
          <cell r="B194">
            <v>351</v>
          </cell>
          <cell r="C194" t="str">
            <v>GS1107</v>
          </cell>
          <cell r="D194" t="str">
            <v>항공우주학개론</v>
          </cell>
          <cell r="E194" t="str">
            <v>블렌디드</v>
          </cell>
          <cell r="F194" t="str">
            <v>2</v>
          </cell>
          <cell r="G194" t="str">
            <v>2.0</v>
          </cell>
          <cell r="H194" t="str">
            <v>2</v>
          </cell>
          <cell r="I194" t="str">
            <v>0</v>
          </cell>
          <cell r="J194" t="str">
            <v>강사</v>
          </cell>
          <cell r="K194" t="str">
            <v>강사</v>
          </cell>
          <cell r="L194" t="str">
            <v>2019131</v>
          </cell>
          <cell r="M194" t="str">
            <v>안재모</v>
          </cell>
          <cell r="N194" t="str">
            <v>일반강좌</v>
          </cell>
          <cell r="O194" t="str">
            <v/>
          </cell>
          <cell r="P194" t="str">
            <v>본/재수강</v>
          </cell>
          <cell r="Q194" t="str">
            <v>화)14:00∼16:00</v>
          </cell>
          <cell r="R194" t="str">
            <v>과학관106</v>
          </cell>
        </row>
        <row r="195">
          <cell r="B195">
            <v>352</v>
          </cell>
          <cell r="C195" t="str">
            <v>GS1107</v>
          </cell>
          <cell r="D195" t="str">
            <v>항공우주학개론</v>
          </cell>
          <cell r="E195" t="str">
            <v>블렌디드</v>
          </cell>
          <cell r="F195" t="str">
            <v>2</v>
          </cell>
          <cell r="G195" t="str">
            <v>2.0</v>
          </cell>
          <cell r="H195" t="str">
            <v>2</v>
          </cell>
          <cell r="I195" t="str">
            <v>0</v>
          </cell>
          <cell r="J195" t="str">
            <v>시간A강사</v>
          </cell>
          <cell r="K195" t="str">
            <v>초빙교수</v>
          </cell>
          <cell r="L195" t="str">
            <v>2019187</v>
          </cell>
          <cell r="M195" t="str">
            <v>이창희</v>
          </cell>
          <cell r="N195" t="str">
            <v>일반강좌</v>
          </cell>
          <cell r="O195" t="str">
            <v/>
          </cell>
          <cell r="P195" t="str">
            <v>본/재수강</v>
          </cell>
          <cell r="Q195" t="str">
            <v>화)11:00∼13:00</v>
          </cell>
          <cell r="R195" t="str">
            <v>과학관106</v>
          </cell>
        </row>
        <row r="196">
          <cell r="B196">
            <v>353</v>
          </cell>
          <cell r="C196" t="str">
            <v>GS1107</v>
          </cell>
          <cell r="D196" t="str">
            <v>항공우주학개론</v>
          </cell>
          <cell r="E196" t="str">
            <v>블렌디드</v>
          </cell>
          <cell r="F196" t="str">
            <v>2</v>
          </cell>
          <cell r="G196" t="str">
            <v>2.0</v>
          </cell>
          <cell r="H196" t="str">
            <v>2</v>
          </cell>
          <cell r="I196" t="str">
            <v>0</v>
          </cell>
          <cell r="J196" t="str">
            <v>시간A강사</v>
          </cell>
          <cell r="K196" t="str">
            <v>초빙교수</v>
          </cell>
          <cell r="L196" t="str">
            <v>2019187</v>
          </cell>
          <cell r="M196" t="str">
            <v>이창희</v>
          </cell>
          <cell r="N196" t="str">
            <v>일반강좌</v>
          </cell>
          <cell r="O196" t="str">
            <v/>
          </cell>
          <cell r="P196" t="str">
            <v>본/재수강</v>
          </cell>
          <cell r="Q196" t="str">
            <v>화)14:00∼16:00</v>
          </cell>
          <cell r="R196" t="str">
            <v>과학관107</v>
          </cell>
        </row>
        <row r="197">
          <cell r="B197">
            <v>354</v>
          </cell>
          <cell r="C197" t="str">
            <v>GS1107</v>
          </cell>
          <cell r="D197" t="str">
            <v>항공우주학개론</v>
          </cell>
          <cell r="E197" t="str">
            <v>블렌디드</v>
          </cell>
          <cell r="F197" t="str">
            <v>2</v>
          </cell>
          <cell r="G197" t="str">
            <v>2.0</v>
          </cell>
          <cell r="H197" t="str">
            <v>2</v>
          </cell>
          <cell r="I197" t="str">
            <v>0</v>
          </cell>
          <cell r="J197" t="str">
            <v>전임교수</v>
          </cell>
          <cell r="K197" t="str">
            <v>조교수</v>
          </cell>
          <cell r="L197" t="str">
            <v>2020010</v>
          </cell>
          <cell r="M197" t="str">
            <v>임기현</v>
          </cell>
          <cell r="N197" t="str">
            <v>일반강좌</v>
          </cell>
          <cell r="O197" t="str">
            <v/>
          </cell>
          <cell r="P197" t="str">
            <v>본/재수강</v>
          </cell>
          <cell r="Q197" t="str">
            <v>월)10:00∼12:00</v>
          </cell>
          <cell r="R197" t="str">
            <v>과학관107</v>
          </cell>
        </row>
        <row r="198">
          <cell r="B198">
            <v>355</v>
          </cell>
          <cell r="C198" t="str">
            <v>RC7103</v>
          </cell>
          <cell r="D198" t="str">
            <v>미분적분학</v>
          </cell>
          <cell r="E198" t="str">
            <v>블렌디드</v>
          </cell>
          <cell r="F198" t="str">
            <v>3</v>
          </cell>
          <cell r="G198" t="str">
            <v>3.0</v>
          </cell>
          <cell r="H198" t="str">
            <v>3</v>
          </cell>
          <cell r="I198" t="str">
            <v>0</v>
          </cell>
          <cell r="J198" t="str">
            <v>전임교수</v>
          </cell>
          <cell r="K198" t="str">
            <v>조교수</v>
          </cell>
          <cell r="L198" t="str">
            <v>2020012</v>
          </cell>
          <cell r="M198" t="str">
            <v>정민석</v>
          </cell>
          <cell r="N198" t="str">
            <v>일반강좌</v>
          </cell>
          <cell r="O198" t="str">
            <v/>
          </cell>
          <cell r="P198" t="str">
            <v>본/재수강</v>
          </cell>
          <cell r="Q198" t="str">
            <v>수)13:30∼15:00 / 목)13:30∼15:00</v>
          </cell>
          <cell r="R198" t="str">
            <v>과학관106 / 과학관106</v>
          </cell>
        </row>
        <row r="199">
          <cell r="B199">
            <v>356</v>
          </cell>
          <cell r="C199" t="str">
            <v>RC7103</v>
          </cell>
          <cell r="D199" t="str">
            <v>미분적분학</v>
          </cell>
          <cell r="E199" t="str">
            <v>블렌디드</v>
          </cell>
          <cell r="F199" t="str">
            <v>3</v>
          </cell>
          <cell r="G199" t="str">
            <v>3.0</v>
          </cell>
          <cell r="H199" t="str">
            <v>3</v>
          </cell>
          <cell r="I199" t="str">
            <v>0</v>
          </cell>
          <cell r="J199" t="str">
            <v>전임교수</v>
          </cell>
          <cell r="K199" t="str">
            <v>조교수</v>
          </cell>
          <cell r="L199" t="str">
            <v>2020012</v>
          </cell>
          <cell r="M199" t="str">
            <v>정민석</v>
          </cell>
          <cell r="N199" t="str">
            <v>일반강좌</v>
          </cell>
          <cell r="O199" t="str">
            <v/>
          </cell>
          <cell r="P199" t="str">
            <v>본/재수강</v>
          </cell>
          <cell r="Q199" t="str">
            <v>화)10:30∼12:00 / 수)15:00∼16:30</v>
          </cell>
          <cell r="R199" t="str">
            <v>과학관107 / 과학관107</v>
          </cell>
        </row>
        <row r="200">
          <cell r="B200">
            <v>357</v>
          </cell>
          <cell r="C200" t="str">
            <v>RC7103</v>
          </cell>
          <cell r="D200" t="str">
            <v>미분적분학</v>
          </cell>
          <cell r="E200" t="str">
            <v>비대면</v>
          </cell>
          <cell r="F200" t="str">
            <v>3</v>
          </cell>
          <cell r="G200" t="str">
            <v>3.0</v>
          </cell>
          <cell r="H200" t="str">
            <v>3</v>
          </cell>
          <cell r="I200" t="str">
            <v>0</v>
          </cell>
          <cell r="J200" t="str">
            <v>강사</v>
          </cell>
          <cell r="K200" t="str">
            <v>강사</v>
          </cell>
          <cell r="L200" t="str">
            <v>2019138</v>
          </cell>
          <cell r="M200" t="str">
            <v>김영식</v>
          </cell>
          <cell r="N200" t="str">
            <v>일반강좌</v>
          </cell>
          <cell r="O200" t="str">
            <v/>
          </cell>
          <cell r="P200" t="str">
            <v>본/재수강</v>
          </cell>
          <cell r="Q200" t="str">
            <v>화)09:00∼12:00</v>
          </cell>
          <cell r="R200" t="str">
            <v>-</v>
          </cell>
        </row>
        <row r="201">
          <cell r="B201">
            <v>358</v>
          </cell>
          <cell r="C201" t="str">
            <v>RC7103</v>
          </cell>
          <cell r="D201" t="str">
            <v>미분적분학</v>
          </cell>
          <cell r="E201" t="str">
            <v>블렌디드</v>
          </cell>
          <cell r="F201" t="str">
            <v>3</v>
          </cell>
          <cell r="G201" t="str">
            <v>3.0</v>
          </cell>
          <cell r="H201" t="str">
            <v>3</v>
          </cell>
          <cell r="I201" t="str">
            <v>0</v>
          </cell>
          <cell r="J201" t="str">
            <v>전임교수</v>
          </cell>
          <cell r="K201" t="str">
            <v>교수</v>
          </cell>
          <cell r="L201" t="str">
            <v>2004030</v>
          </cell>
          <cell r="M201" t="str">
            <v>김경중</v>
          </cell>
          <cell r="N201" t="str">
            <v>일반강좌</v>
          </cell>
          <cell r="O201" t="str">
            <v/>
          </cell>
          <cell r="P201" t="str">
            <v>본/재수강</v>
          </cell>
          <cell r="Q201" t="str">
            <v>화)12:00∼13:30 / 목)13:30∼15:00</v>
          </cell>
          <cell r="R201" t="str">
            <v>과학관105 / 과학관105</v>
          </cell>
        </row>
        <row r="202">
          <cell r="B202">
            <v>359</v>
          </cell>
          <cell r="C202" t="str">
            <v>RC7103</v>
          </cell>
          <cell r="D202" t="str">
            <v>미분적분학</v>
          </cell>
          <cell r="E202" t="str">
            <v>블렌디드</v>
          </cell>
          <cell r="F202" t="str">
            <v>3</v>
          </cell>
          <cell r="G202" t="str">
            <v>3.0</v>
          </cell>
          <cell r="H202" t="str">
            <v>3</v>
          </cell>
          <cell r="I202" t="str">
            <v>0</v>
          </cell>
          <cell r="J202" t="str">
            <v>전임교수</v>
          </cell>
          <cell r="K202" t="str">
            <v>교수</v>
          </cell>
          <cell r="L202" t="str">
            <v>2004030</v>
          </cell>
          <cell r="M202" t="str">
            <v>김경중</v>
          </cell>
          <cell r="N202" t="str">
            <v>일반강좌</v>
          </cell>
          <cell r="O202" t="str">
            <v/>
          </cell>
          <cell r="P202" t="str">
            <v>본/재수강</v>
          </cell>
          <cell r="Q202" t="str">
            <v>화)15:00∼16:30 / 금)15:00∼16:30</v>
          </cell>
          <cell r="R202" t="str">
            <v>과학관108 / 과학관108</v>
          </cell>
        </row>
        <row r="203">
          <cell r="B203">
            <v>360</v>
          </cell>
          <cell r="C203" t="str">
            <v>RC7103</v>
          </cell>
          <cell r="D203" t="str">
            <v>미분적분학</v>
          </cell>
          <cell r="E203" t="str">
            <v>블렌디드</v>
          </cell>
          <cell r="F203" t="str">
            <v>3</v>
          </cell>
          <cell r="G203" t="str">
            <v>3.0</v>
          </cell>
          <cell r="H203" t="str">
            <v>3</v>
          </cell>
          <cell r="I203" t="str">
            <v>0</v>
          </cell>
          <cell r="J203" t="str">
            <v>전임교수</v>
          </cell>
          <cell r="K203" t="str">
            <v>교수</v>
          </cell>
          <cell r="L203" t="str">
            <v>2004030</v>
          </cell>
          <cell r="M203" t="str">
            <v>김경중</v>
          </cell>
          <cell r="N203" t="str">
            <v>일반강좌</v>
          </cell>
          <cell r="O203" t="str">
            <v/>
          </cell>
          <cell r="P203" t="str">
            <v>본/재수강</v>
          </cell>
          <cell r="Q203" t="str">
            <v>목)10:30∼12:00 / 금)12:00∼13:30</v>
          </cell>
          <cell r="R203" t="str">
            <v>과학관105 / 과학관105</v>
          </cell>
        </row>
        <row r="204">
          <cell r="B204">
            <v>361</v>
          </cell>
          <cell r="C204" t="str">
            <v>RC7103</v>
          </cell>
          <cell r="D204" t="str">
            <v>미분적분학</v>
          </cell>
          <cell r="E204" t="str">
            <v>블렌디드</v>
          </cell>
          <cell r="F204" t="str">
            <v>3</v>
          </cell>
          <cell r="G204" t="str">
            <v>3.0</v>
          </cell>
          <cell r="H204" t="str">
            <v>3</v>
          </cell>
          <cell r="I204" t="str">
            <v>0</v>
          </cell>
          <cell r="J204" t="str">
            <v>전임교수</v>
          </cell>
          <cell r="K204" t="str">
            <v>조교수</v>
          </cell>
          <cell r="L204" t="str">
            <v>2020012</v>
          </cell>
          <cell r="M204" t="str">
            <v>정민석</v>
          </cell>
          <cell r="N204" t="str">
            <v>일반강좌</v>
          </cell>
          <cell r="O204" t="str">
            <v/>
          </cell>
          <cell r="P204" t="str">
            <v>본/재수강</v>
          </cell>
          <cell r="Q204" t="str">
            <v>화)15:00∼16:30 / 목)10:30∼12:00</v>
          </cell>
          <cell r="R204" t="str">
            <v>과학관109 / 과학관109</v>
          </cell>
        </row>
        <row r="205">
          <cell r="B205">
            <v>362</v>
          </cell>
          <cell r="C205" t="str">
            <v>RC7103</v>
          </cell>
          <cell r="D205" t="str">
            <v>미분적분학</v>
          </cell>
          <cell r="E205" t="str">
            <v>블렌디드</v>
          </cell>
          <cell r="F205" t="str">
            <v>3</v>
          </cell>
          <cell r="G205" t="str">
            <v>3.0</v>
          </cell>
          <cell r="H205" t="str">
            <v>3</v>
          </cell>
          <cell r="I205" t="str">
            <v>0</v>
          </cell>
          <cell r="J205" t="str">
            <v>강사</v>
          </cell>
          <cell r="K205" t="str">
            <v>강사</v>
          </cell>
          <cell r="L205" t="str">
            <v>2019144</v>
          </cell>
          <cell r="M205" t="str">
            <v>남궁윤미</v>
          </cell>
          <cell r="N205" t="str">
            <v>일반강좌</v>
          </cell>
          <cell r="O205" t="str">
            <v/>
          </cell>
          <cell r="P205" t="str">
            <v>본/재수강</v>
          </cell>
          <cell r="Q205" t="str">
            <v>월)09:00∼12:00</v>
          </cell>
          <cell r="R205" t="str">
            <v>강의동214</v>
          </cell>
        </row>
        <row r="206">
          <cell r="B206">
            <v>363</v>
          </cell>
          <cell r="C206" t="str">
            <v>RC7103</v>
          </cell>
          <cell r="D206" t="str">
            <v>미분적분학</v>
          </cell>
          <cell r="E206" t="str">
            <v>비대면</v>
          </cell>
          <cell r="F206" t="str">
            <v>3</v>
          </cell>
          <cell r="G206" t="str">
            <v>3.0</v>
          </cell>
          <cell r="H206" t="str">
            <v>3</v>
          </cell>
          <cell r="I206" t="str">
            <v>0</v>
          </cell>
          <cell r="J206" t="str">
            <v>강사</v>
          </cell>
          <cell r="K206" t="str">
            <v>강사</v>
          </cell>
          <cell r="L206" t="str">
            <v>2019143</v>
          </cell>
          <cell r="M206" t="str">
            <v>최경표</v>
          </cell>
          <cell r="N206" t="str">
            <v>일반강좌</v>
          </cell>
          <cell r="O206" t="str">
            <v/>
          </cell>
          <cell r="P206" t="str">
            <v>본/재수강</v>
          </cell>
          <cell r="Q206" t="str">
            <v>화)09:00∼12:00</v>
          </cell>
          <cell r="R206" t="str">
            <v>-</v>
          </cell>
        </row>
        <row r="207">
          <cell r="B207">
            <v>364</v>
          </cell>
          <cell r="C207" t="str">
            <v>RC7103</v>
          </cell>
          <cell r="D207" t="str">
            <v>미분적분학</v>
          </cell>
          <cell r="E207" t="str">
            <v>비대면</v>
          </cell>
          <cell r="F207" t="str">
            <v>3</v>
          </cell>
          <cell r="G207" t="str">
            <v>3.0</v>
          </cell>
          <cell r="H207" t="str">
            <v>3</v>
          </cell>
          <cell r="I207" t="str">
            <v>0</v>
          </cell>
          <cell r="J207" t="str">
            <v>강사</v>
          </cell>
          <cell r="K207" t="str">
            <v>강사</v>
          </cell>
          <cell r="L207" t="str">
            <v>2019145</v>
          </cell>
          <cell r="M207" t="str">
            <v>이호규</v>
          </cell>
          <cell r="N207" t="str">
            <v>일반강좌</v>
          </cell>
          <cell r="O207" t="str">
            <v/>
          </cell>
          <cell r="P207" t="str">
            <v>본/재수강</v>
          </cell>
          <cell r="Q207" t="str">
            <v>월)14:00∼17:00</v>
          </cell>
          <cell r="R207" t="str">
            <v>-</v>
          </cell>
        </row>
        <row r="208">
          <cell r="B208">
            <v>365</v>
          </cell>
          <cell r="C208" t="str">
            <v>RC7102</v>
          </cell>
          <cell r="D208" t="str">
            <v>선형대수학</v>
          </cell>
          <cell r="E208" t="str">
            <v>비대면</v>
          </cell>
          <cell r="F208" t="str">
            <v>3</v>
          </cell>
          <cell r="G208" t="str">
            <v>3.0</v>
          </cell>
          <cell r="H208" t="str">
            <v>3</v>
          </cell>
          <cell r="I208" t="str">
            <v>0</v>
          </cell>
          <cell r="J208" t="str">
            <v>강사</v>
          </cell>
          <cell r="K208" t="str">
            <v>강사</v>
          </cell>
          <cell r="L208" t="str">
            <v>2019142</v>
          </cell>
          <cell r="M208" t="str">
            <v>김기태</v>
          </cell>
          <cell r="N208" t="str">
            <v>일반강좌</v>
          </cell>
          <cell r="O208" t="str">
            <v/>
          </cell>
          <cell r="P208" t="str">
            <v>본/재수강</v>
          </cell>
          <cell r="Q208" t="str">
            <v>월)15:00∼18:00</v>
          </cell>
          <cell r="R208" t="str">
            <v>-</v>
          </cell>
        </row>
        <row r="209">
          <cell r="B209">
            <v>366</v>
          </cell>
          <cell r="C209" t="str">
            <v>RC7102</v>
          </cell>
          <cell r="D209" t="str">
            <v>선형대수학</v>
          </cell>
          <cell r="E209" t="str">
            <v>블렌디드</v>
          </cell>
          <cell r="F209" t="str">
            <v>3</v>
          </cell>
          <cell r="G209" t="str">
            <v>3.0</v>
          </cell>
          <cell r="H209" t="str">
            <v>3</v>
          </cell>
          <cell r="I209" t="str">
            <v>0</v>
          </cell>
          <cell r="J209" t="str">
            <v>전임교수</v>
          </cell>
          <cell r="K209" t="str">
            <v>교수</v>
          </cell>
          <cell r="L209" t="str">
            <v>1996191</v>
          </cell>
          <cell r="M209" t="str">
            <v>최승회</v>
          </cell>
          <cell r="N209" t="str">
            <v>일반강좌</v>
          </cell>
          <cell r="O209" t="str">
            <v/>
          </cell>
          <cell r="P209" t="str">
            <v>본/재수강</v>
          </cell>
          <cell r="Q209" t="str">
            <v>화)10:30∼12:00 / 목)13:30∼15:00</v>
          </cell>
          <cell r="R209" t="str">
            <v>과학관109 / 과학관109</v>
          </cell>
        </row>
        <row r="210">
          <cell r="B210">
            <v>367</v>
          </cell>
          <cell r="C210" t="str">
            <v>RC7102</v>
          </cell>
          <cell r="D210" t="str">
            <v>선형대수학</v>
          </cell>
          <cell r="E210" t="str">
            <v>블렌디드</v>
          </cell>
          <cell r="F210" t="str">
            <v>3</v>
          </cell>
          <cell r="G210" t="str">
            <v>3.0</v>
          </cell>
          <cell r="H210" t="str">
            <v>3</v>
          </cell>
          <cell r="I210" t="str">
            <v>0</v>
          </cell>
          <cell r="J210" t="str">
            <v>전임교수</v>
          </cell>
          <cell r="K210" t="str">
            <v>교수</v>
          </cell>
          <cell r="L210" t="str">
            <v>1996191</v>
          </cell>
          <cell r="M210" t="str">
            <v>최승회</v>
          </cell>
          <cell r="N210" t="str">
            <v>일반강좌</v>
          </cell>
          <cell r="O210" t="str">
            <v/>
          </cell>
          <cell r="P210" t="str">
            <v>본/재수강</v>
          </cell>
          <cell r="Q210" t="str">
            <v>화)13:30∼15:00 / 목)10:30∼12:00</v>
          </cell>
          <cell r="R210" t="str">
            <v>과학관109 / 과학관108</v>
          </cell>
        </row>
        <row r="211">
          <cell r="B211">
            <v>368</v>
          </cell>
          <cell r="C211" t="str">
            <v>RC7102</v>
          </cell>
          <cell r="D211" t="str">
            <v>선형대수학</v>
          </cell>
          <cell r="E211" t="str">
            <v>블렌디드</v>
          </cell>
          <cell r="F211" t="str">
            <v>3</v>
          </cell>
          <cell r="G211" t="str">
            <v>3.0</v>
          </cell>
          <cell r="H211" t="str">
            <v>3</v>
          </cell>
          <cell r="I211" t="str">
            <v>0</v>
          </cell>
          <cell r="J211" t="str">
            <v>강사</v>
          </cell>
          <cell r="K211" t="str">
            <v>강사</v>
          </cell>
          <cell r="L211" t="str">
            <v>2019136</v>
          </cell>
          <cell r="M211" t="str">
            <v>강성봉</v>
          </cell>
          <cell r="N211" t="str">
            <v>일반강좌</v>
          </cell>
          <cell r="O211" t="str">
            <v/>
          </cell>
          <cell r="P211" t="str">
            <v>본/재수강</v>
          </cell>
          <cell r="Q211" t="str">
            <v>화)13:30∼15:00 / 목)13:30∼15:00</v>
          </cell>
          <cell r="R211" t="str">
            <v>과학관110 / 과학관107</v>
          </cell>
        </row>
        <row r="212">
          <cell r="B212">
            <v>369</v>
          </cell>
          <cell r="C212" t="str">
            <v>RC7102</v>
          </cell>
          <cell r="D212" t="str">
            <v>선형대수학</v>
          </cell>
          <cell r="E212" t="str">
            <v>블렌디드</v>
          </cell>
          <cell r="F212" t="str">
            <v>3</v>
          </cell>
          <cell r="G212" t="str">
            <v>3.0</v>
          </cell>
          <cell r="H212" t="str">
            <v>3</v>
          </cell>
          <cell r="I212" t="str">
            <v>0</v>
          </cell>
          <cell r="J212" t="str">
            <v>강사</v>
          </cell>
          <cell r="K212" t="str">
            <v>강사</v>
          </cell>
          <cell r="L212" t="str">
            <v>2019137</v>
          </cell>
          <cell r="M212" t="str">
            <v>박영자</v>
          </cell>
          <cell r="N212" t="str">
            <v>일반강좌</v>
          </cell>
          <cell r="O212" t="str">
            <v/>
          </cell>
          <cell r="P212" t="str">
            <v>본/재수강</v>
          </cell>
          <cell r="Q212" t="str">
            <v>화)13:30∼15:00 / 목)13:30∼15:00</v>
          </cell>
          <cell r="R212" t="str">
            <v>과학관112 / 과학관108</v>
          </cell>
        </row>
        <row r="213">
          <cell r="B213">
            <v>370</v>
          </cell>
          <cell r="C213" t="str">
            <v>RC7102</v>
          </cell>
          <cell r="D213" t="str">
            <v>선형대수학</v>
          </cell>
          <cell r="E213" t="str">
            <v>비대면</v>
          </cell>
          <cell r="F213" t="str">
            <v>3</v>
          </cell>
          <cell r="G213" t="str">
            <v>3.0</v>
          </cell>
          <cell r="H213" t="str">
            <v>3</v>
          </cell>
          <cell r="I213" t="str">
            <v>0</v>
          </cell>
          <cell r="J213" t="str">
            <v>강사</v>
          </cell>
          <cell r="K213" t="str">
            <v>강사</v>
          </cell>
          <cell r="L213" t="str">
            <v>2019141</v>
          </cell>
          <cell r="M213" t="str">
            <v>김응기</v>
          </cell>
          <cell r="N213" t="str">
            <v>일반강좌</v>
          </cell>
          <cell r="O213" t="str">
            <v/>
          </cell>
          <cell r="P213" t="str">
            <v>본/재수강</v>
          </cell>
          <cell r="Q213" t="str">
            <v>금)09:00∼12:00</v>
          </cell>
          <cell r="R213" t="str">
            <v>-</v>
          </cell>
        </row>
        <row r="214">
          <cell r="B214">
            <v>373</v>
          </cell>
          <cell r="C214" t="str">
            <v>RC7160</v>
          </cell>
          <cell r="D214" t="str">
            <v>일반물리I</v>
          </cell>
          <cell r="E214" t="str">
            <v>블렌디드</v>
          </cell>
          <cell r="F214" t="str">
            <v>2</v>
          </cell>
          <cell r="G214" t="str">
            <v>2.0</v>
          </cell>
          <cell r="H214" t="str">
            <v>2</v>
          </cell>
          <cell r="I214" t="str">
            <v>0</v>
          </cell>
          <cell r="J214" t="str">
            <v>강사</v>
          </cell>
          <cell r="K214" t="str">
            <v>강사</v>
          </cell>
          <cell r="L214" t="str">
            <v>2019146</v>
          </cell>
          <cell r="M214" t="str">
            <v>공국진</v>
          </cell>
          <cell r="N214" t="str">
            <v>일반강좌</v>
          </cell>
          <cell r="O214" t="str">
            <v/>
          </cell>
          <cell r="P214" t="str">
            <v>본/재수강</v>
          </cell>
          <cell r="Q214" t="str">
            <v>월)13:00∼15:00</v>
          </cell>
          <cell r="R214" t="str">
            <v>과학관109</v>
          </cell>
        </row>
        <row r="215">
          <cell r="B215">
            <v>374</v>
          </cell>
          <cell r="C215" t="str">
            <v>RC7160</v>
          </cell>
          <cell r="D215" t="str">
            <v>일반물리I</v>
          </cell>
          <cell r="E215" t="str">
            <v>블렌디드</v>
          </cell>
          <cell r="F215" t="str">
            <v>2</v>
          </cell>
          <cell r="G215" t="str">
            <v>2.0</v>
          </cell>
          <cell r="H215" t="str">
            <v>2</v>
          </cell>
          <cell r="I215" t="str">
            <v>0</v>
          </cell>
          <cell r="J215" t="str">
            <v>강사</v>
          </cell>
          <cell r="K215" t="str">
            <v>강사</v>
          </cell>
          <cell r="L215" t="str">
            <v>2019146</v>
          </cell>
          <cell r="M215" t="str">
            <v>공국진</v>
          </cell>
          <cell r="N215" t="str">
            <v>일반강좌</v>
          </cell>
          <cell r="O215" t="str">
            <v/>
          </cell>
          <cell r="P215" t="str">
            <v>본/재수강</v>
          </cell>
          <cell r="Q215" t="str">
            <v>월)15:00∼17:00</v>
          </cell>
          <cell r="R215" t="str">
            <v>과학관109</v>
          </cell>
        </row>
        <row r="216">
          <cell r="B216">
            <v>375</v>
          </cell>
          <cell r="C216" t="str">
            <v>RC7160</v>
          </cell>
          <cell r="D216" t="str">
            <v>일반물리I</v>
          </cell>
          <cell r="E216" t="str">
            <v>블렌디드</v>
          </cell>
          <cell r="F216" t="str">
            <v>2</v>
          </cell>
          <cell r="G216" t="str">
            <v>2.0</v>
          </cell>
          <cell r="H216" t="str">
            <v>2</v>
          </cell>
          <cell r="I216" t="str">
            <v>0</v>
          </cell>
          <cell r="J216" t="str">
            <v>강사</v>
          </cell>
          <cell r="K216" t="str">
            <v>강사</v>
          </cell>
          <cell r="L216" t="str">
            <v>2019147</v>
          </cell>
          <cell r="M216" t="str">
            <v>송현석</v>
          </cell>
          <cell r="N216" t="str">
            <v>일반강좌</v>
          </cell>
          <cell r="O216" t="str">
            <v/>
          </cell>
          <cell r="P216" t="str">
            <v>본/재수강</v>
          </cell>
          <cell r="Q216" t="str">
            <v>금)15:00∼17:00</v>
          </cell>
          <cell r="R216" t="str">
            <v>과학관109</v>
          </cell>
        </row>
        <row r="217">
          <cell r="B217">
            <v>376</v>
          </cell>
          <cell r="C217" t="str">
            <v>RC7160</v>
          </cell>
          <cell r="D217" t="str">
            <v>일반물리I</v>
          </cell>
          <cell r="E217" t="str">
            <v>블렌디드</v>
          </cell>
          <cell r="F217" t="str">
            <v>2</v>
          </cell>
          <cell r="G217" t="str">
            <v>2.0</v>
          </cell>
          <cell r="H217" t="str">
            <v>2</v>
          </cell>
          <cell r="I217" t="str">
            <v>0</v>
          </cell>
          <cell r="J217" t="str">
            <v>강사</v>
          </cell>
          <cell r="K217" t="str">
            <v>강사</v>
          </cell>
          <cell r="L217" t="str">
            <v>2019149</v>
          </cell>
          <cell r="M217" t="str">
            <v>한희관</v>
          </cell>
          <cell r="N217" t="str">
            <v>일반강좌</v>
          </cell>
          <cell r="O217" t="str">
            <v/>
          </cell>
          <cell r="P217" t="str">
            <v>본/재수강</v>
          </cell>
          <cell r="Q217" t="str">
            <v>월)09:00∼11:00</v>
          </cell>
          <cell r="R217" t="str">
            <v>강의동205</v>
          </cell>
        </row>
        <row r="218">
          <cell r="B218">
            <v>377</v>
          </cell>
          <cell r="C218" t="str">
            <v>RC7160</v>
          </cell>
          <cell r="D218" t="str">
            <v>일반물리I</v>
          </cell>
          <cell r="E218" t="str">
            <v>블렌디드</v>
          </cell>
          <cell r="F218" t="str">
            <v>2</v>
          </cell>
          <cell r="G218" t="str">
            <v>2.0</v>
          </cell>
          <cell r="H218" t="str">
            <v>2</v>
          </cell>
          <cell r="I218" t="str">
            <v>0</v>
          </cell>
          <cell r="J218" t="str">
            <v>강사</v>
          </cell>
          <cell r="K218" t="str">
            <v>강사</v>
          </cell>
          <cell r="L218" t="str">
            <v>2019149</v>
          </cell>
          <cell r="M218" t="str">
            <v>한희관</v>
          </cell>
          <cell r="N218" t="str">
            <v>일반강좌</v>
          </cell>
          <cell r="O218" t="str">
            <v/>
          </cell>
          <cell r="P218" t="str">
            <v>본/재수강</v>
          </cell>
          <cell r="Q218" t="str">
            <v>월)11:00∼13:00</v>
          </cell>
          <cell r="R218" t="str">
            <v>강의동205</v>
          </cell>
        </row>
        <row r="219">
          <cell r="B219">
            <v>378</v>
          </cell>
          <cell r="C219" t="str">
            <v>RC7160</v>
          </cell>
          <cell r="D219" t="str">
            <v>일반물리I</v>
          </cell>
          <cell r="E219" t="str">
            <v>블렌디드</v>
          </cell>
          <cell r="F219" t="str">
            <v>2</v>
          </cell>
          <cell r="G219" t="str">
            <v>2.0</v>
          </cell>
          <cell r="H219" t="str">
            <v>2</v>
          </cell>
          <cell r="I219" t="str">
            <v>0</v>
          </cell>
          <cell r="J219" t="str">
            <v>전임교수</v>
          </cell>
          <cell r="K219" t="str">
            <v>교수</v>
          </cell>
          <cell r="L219" t="str">
            <v>1993173</v>
          </cell>
          <cell r="M219" t="str">
            <v>유병길</v>
          </cell>
          <cell r="N219" t="str">
            <v>일반강좌</v>
          </cell>
          <cell r="O219" t="str">
            <v/>
          </cell>
          <cell r="P219" t="str">
            <v>본/재수강</v>
          </cell>
          <cell r="Q219" t="str">
            <v>월)15:00∼17:00</v>
          </cell>
          <cell r="R219" t="str">
            <v>강의동205</v>
          </cell>
        </row>
        <row r="220">
          <cell r="B220">
            <v>379</v>
          </cell>
          <cell r="C220" t="str">
            <v>RC7160</v>
          </cell>
          <cell r="D220" t="str">
            <v>일반물리I</v>
          </cell>
          <cell r="E220" t="str">
            <v>블렌디드</v>
          </cell>
          <cell r="F220" t="str">
            <v>2</v>
          </cell>
          <cell r="G220" t="str">
            <v>2.0</v>
          </cell>
          <cell r="H220" t="str">
            <v>2</v>
          </cell>
          <cell r="I220" t="str">
            <v>0</v>
          </cell>
          <cell r="J220" t="str">
            <v>강사</v>
          </cell>
          <cell r="K220" t="str">
            <v>강사</v>
          </cell>
          <cell r="L220" t="str">
            <v>2019151</v>
          </cell>
          <cell r="M220" t="str">
            <v>이영배</v>
          </cell>
          <cell r="N220" t="str">
            <v>일반강좌</v>
          </cell>
          <cell r="O220" t="str">
            <v/>
          </cell>
          <cell r="P220" t="str">
            <v>본/재수강</v>
          </cell>
          <cell r="Q220" t="str">
            <v>수)16:00∼18:00</v>
          </cell>
          <cell r="R220" t="str">
            <v>강의동213</v>
          </cell>
        </row>
        <row r="221">
          <cell r="B221">
            <v>380</v>
          </cell>
          <cell r="C221" t="str">
            <v>RC7160</v>
          </cell>
          <cell r="D221" t="str">
            <v>일반물리I</v>
          </cell>
          <cell r="E221" t="str">
            <v>블렌디드</v>
          </cell>
          <cell r="F221" t="str">
            <v>2</v>
          </cell>
          <cell r="G221" t="str">
            <v>2.0</v>
          </cell>
          <cell r="H221" t="str">
            <v>2</v>
          </cell>
          <cell r="I221" t="str">
            <v>0</v>
          </cell>
          <cell r="J221" t="str">
            <v>전임교수</v>
          </cell>
          <cell r="K221" t="str">
            <v>조교수</v>
          </cell>
          <cell r="L221" t="str">
            <v>2018027</v>
          </cell>
          <cell r="M221" t="str">
            <v>최기석</v>
          </cell>
          <cell r="N221" t="str">
            <v>일반강좌</v>
          </cell>
          <cell r="O221" t="str">
            <v/>
          </cell>
          <cell r="P221" t="str">
            <v>본/재수강</v>
          </cell>
          <cell r="Q221" t="str">
            <v>목)13:00∼15:00</v>
          </cell>
          <cell r="R221" t="str">
            <v>강의동213</v>
          </cell>
        </row>
        <row r="222">
          <cell r="B222">
            <v>381</v>
          </cell>
          <cell r="C222" t="str">
            <v>RC7160</v>
          </cell>
          <cell r="D222" t="str">
            <v>일반물리I</v>
          </cell>
          <cell r="E222" t="str">
            <v>블렌디드</v>
          </cell>
          <cell r="F222" t="str">
            <v>2</v>
          </cell>
          <cell r="G222" t="str">
            <v>2.0</v>
          </cell>
          <cell r="H222" t="str">
            <v>2</v>
          </cell>
          <cell r="I222" t="str">
            <v>0</v>
          </cell>
          <cell r="J222" t="str">
            <v>강사</v>
          </cell>
          <cell r="K222" t="str">
            <v>강사</v>
          </cell>
          <cell r="L222" t="str">
            <v>2019151</v>
          </cell>
          <cell r="M222" t="str">
            <v>이영배</v>
          </cell>
          <cell r="N222" t="str">
            <v>일반강좌</v>
          </cell>
          <cell r="O222" t="str">
            <v/>
          </cell>
          <cell r="P222" t="str">
            <v>본/재수강</v>
          </cell>
          <cell r="Q222" t="str">
            <v>수)14:00∼16:00</v>
          </cell>
          <cell r="R222" t="str">
            <v>강의동213</v>
          </cell>
        </row>
        <row r="223">
          <cell r="B223">
            <v>382</v>
          </cell>
          <cell r="C223" t="str">
            <v>RC7160</v>
          </cell>
          <cell r="D223" t="str">
            <v>일반물리I</v>
          </cell>
          <cell r="E223" t="str">
            <v>블렌디드</v>
          </cell>
          <cell r="F223" t="str">
            <v>2</v>
          </cell>
          <cell r="G223" t="str">
            <v>2.0</v>
          </cell>
          <cell r="H223" t="str">
            <v>2</v>
          </cell>
          <cell r="I223" t="str">
            <v>0</v>
          </cell>
          <cell r="J223" t="str">
            <v>강사</v>
          </cell>
          <cell r="K223" t="str">
            <v>강사</v>
          </cell>
          <cell r="L223" t="str">
            <v>2019148</v>
          </cell>
          <cell r="M223" t="str">
            <v>김진배</v>
          </cell>
          <cell r="N223" t="str">
            <v>일반강좌</v>
          </cell>
          <cell r="O223" t="str">
            <v/>
          </cell>
          <cell r="P223" t="str">
            <v>본/재수강</v>
          </cell>
          <cell r="Q223" t="str">
            <v>수)13:00∼15:00</v>
          </cell>
          <cell r="R223" t="str">
            <v>강의동214</v>
          </cell>
        </row>
        <row r="224">
          <cell r="B224">
            <v>385</v>
          </cell>
          <cell r="C224" t="str">
            <v>RC7161</v>
          </cell>
          <cell r="D224" t="str">
            <v>일반물리실험I</v>
          </cell>
          <cell r="E224" t="str">
            <v>대면</v>
          </cell>
          <cell r="F224" t="str">
            <v>1</v>
          </cell>
          <cell r="G224" t="str">
            <v>2.0</v>
          </cell>
          <cell r="H224" t="str">
            <v>0</v>
          </cell>
          <cell r="I224" t="str">
            <v>2</v>
          </cell>
          <cell r="J224" t="str">
            <v>전임교수</v>
          </cell>
          <cell r="K224" t="str">
            <v>교수</v>
          </cell>
          <cell r="L224" t="str">
            <v>1993173</v>
          </cell>
          <cell r="M224" t="str">
            <v>유병길</v>
          </cell>
          <cell r="N224" t="str">
            <v>일반강좌</v>
          </cell>
          <cell r="O224" t="str">
            <v/>
          </cell>
          <cell r="P224" t="str">
            <v>본/재수강</v>
          </cell>
          <cell r="Q224" t="str">
            <v>화)13:00∼15:00</v>
          </cell>
          <cell r="R224" t="str">
            <v>강의동304</v>
          </cell>
        </row>
        <row r="225">
          <cell r="B225">
            <v>386</v>
          </cell>
          <cell r="C225" t="str">
            <v>RC7161</v>
          </cell>
          <cell r="D225" t="str">
            <v>일반물리실험I</v>
          </cell>
          <cell r="E225" t="str">
            <v>대면</v>
          </cell>
          <cell r="F225" t="str">
            <v>1</v>
          </cell>
          <cell r="G225" t="str">
            <v>2.0</v>
          </cell>
          <cell r="H225" t="str">
            <v>0</v>
          </cell>
          <cell r="I225" t="str">
            <v>2</v>
          </cell>
          <cell r="J225" t="str">
            <v>전임교수</v>
          </cell>
          <cell r="K225" t="str">
            <v>조교수</v>
          </cell>
          <cell r="L225" t="str">
            <v>2018027</v>
          </cell>
          <cell r="M225" t="str">
            <v>최기석</v>
          </cell>
          <cell r="N225" t="str">
            <v>일반강좌</v>
          </cell>
          <cell r="O225" t="str">
            <v/>
          </cell>
          <cell r="P225" t="str">
            <v>본/재수강</v>
          </cell>
          <cell r="Q225" t="str">
            <v>수)15:00∼17:00</v>
          </cell>
          <cell r="R225" t="str">
            <v>강의동304</v>
          </cell>
        </row>
        <row r="226">
          <cell r="B226">
            <v>387</v>
          </cell>
          <cell r="C226" t="str">
            <v>RC7161</v>
          </cell>
          <cell r="D226" t="str">
            <v>일반물리실험I</v>
          </cell>
          <cell r="E226" t="str">
            <v>블렌디드</v>
          </cell>
          <cell r="F226" t="str">
            <v>1</v>
          </cell>
          <cell r="G226" t="str">
            <v>2.0</v>
          </cell>
          <cell r="H226" t="str">
            <v>0</v>
          </cell>
          <cell r="I226" t="str">
            <v>2</v>
          </cell>
          <cell r="J226" t="str">
            <v>강사</v>
          </cell>
          <cell r="K226" t="str">
            <v>강사</v>
          </cell>
          <cell r="L226" t="str">
            <v>2019150</v>
          </cell>
          <cell r="M226" t="str">
            <v>이동원</v>
          </cell>
          <cell r="N226" t="str">
            <v>일반강좌</v>
          </cell>
          <cell r="O226" t="str">
            <v/>
          </cell>
          <cell r="P226" t="str">
            <v>본/재수강</v>
          </cell>
          <cell r="Q226" t="str">
            <v>월)16:00∼18:00</v>
          </cell>
          <cell r="R226" t="str">
            <v>강의동304</v>
          </cell>
        </row>
        <row r="227">
          <cell r="B227">
            <v>388</v>
          </cell>
          <cell r="C227" t="str">
            <v>RC7161</v>
          </cell>
          <cell r="D227" t="str">
            <v>일반물리실험I</v>
          </cell>
          <cell r="E227" t="str">
            <v>대면</v>
          </cell>
          <cell r="F227" t="str">
            <v>1</v>
          </cell>
          <cell r="G227" t="str">
            <v>2.0</v>
          </cell>
          <cell r="H227" t="str">
            <v>0</v>
          </cell>
          <cell r="I227" t="str">
            <v>2</v>
          </cell>
          <cell r="J227" t="str">
            <v>강사</v>
          </cell>
          <cell r="K227" t="str">
            <v>강사</v>
          </cell>
          <cell r="L227" t="str">
            <v>2019149</v>
          </cell>
          <cell r="M227" t="str">
            <v>한희관</v>
          </cell>
          <cell r="N227" t="str">
            <v>일반강좌</v>
          </cell>
          <cell r="O227" t="str">
            <v/>
          </cell>
          <cell r="P227" t="str">
            <v>본/재수강</v>
          </cell>
          <cell r="Q227" t="str">
            <v>월)13:00∼15:00</v>
          </cell>
          <cell r="R227" t="str">
            <v>강의동304</v>
          </cell>
        </row>
        <row r="228">
          <cell r="B228">
            <v>389</v>
          </cell>
          <cell r="C228" t="str">
            <v>RC7161</v>
          </cell>
          <cell r="D228" t="str">
            <v>일반물리실험I</v>
          </cell>
          <cell r="E228" t="str">
            <v>블렌디드</v>
          </cell>
          <cell r="F228" t="str">
            <v>1</v>
          </cell>
          <cell r="G228" t="str">
            <v>2.0</v>
          </cell>
          <cell r="H228" t="str">
            <v>0</v>
          </cell>
          <cell r="I228" t="str">
            <v>2</v>
          </cell>
          <cell r="J228" t="str">
            <v>강사</v>
          </cell>
          <cell r="K228" t="str">
            <v>강사</v>
          </cell>
          <cell r="L228" t="str">
            <v>2019147</v>
          </cell>
          <cell r="M228" t="str">
            <v>송현석</v>
          </cell>
          <cell r="N228" t="str">
            <v>일반강좌</v>
          </cell>
          <cell r="O228" t="str">
            <v/>
          </cell>
          <cell r="P228" t="str">
            <v>본/재수강</v>
          </cell>
          <cell r="Q228" t="str">
            <v>월)11:00∼13:00</v>
          </cell>
          <cell r="R228" t="str">
            <v>강의동304</v>
          </cell>
        </row>
        <row r="229">
          <cell r="B229">
            <v>390</v>
          </cell>
          <cell r="C229" t="str">
            <v>RC7161</v>
          </cell>
          <cell r="D229" t="str">
            <v>일반물리실험I</v>
          </cell>
          <cell r="E229" t="str">
            <v>대면</v>
          </cell>
          <cell r="F229" t="str">
            <v>1</v>
          </cell>
          <cell r="G229" t="str">
            <v>2.0</v>
          </cell>
          <cell r="H229" t="str">
            <v>0</v>
          </cell>
          <cell r="I229" t="str">
            <v>2</v>
          </cell>
          <cell r="J229" t="str">
            <v>전임교수</v>
          </cell>
          <cell r="K229" t="str">
            <v>조교수</v>
          </cell>
          <cell r="L229" t="str">
            <v>2018027</v>
          </cell>
          <cell r="M229" t="str">
            <v>최기석</v>
          </cell>
          <cell r="N229" t="str">
            <v>일반강좌</v>
          </cell>
          <cell r="O229" t="str">
            <v/>
          </cell>
          <cell r="P229" t="str">
            <v>본/재수강</v>
          </cell>
          <cell r="Q229" t="str">
            <v>목)09:00∼11:00</v>
          </cell>
          <cell r="R229" t="str">
            <v>강의동304</v>
          </cell>
        </row>
        <row r="230">
          <cell r="B230">
            <v>391</v>
          </cell>
          <cell r="C230" t="str">
            <v>RC7161</v>
          </cell>
          <cell r="D230" t="str">
            <v>일반물리실험I</v>
          </cell>
          <cell r="E230" t="str">
            <v>블렌디드</v>
          </cell>
          <cell r="F230" t="str">
            <v>1</v>
          </cell>
          <cell r="G230" t="str">
            <v>2.0</v>
          </cell>
          <cell r="H230" t="str">
            <v>0</v>
          </cell>
          <cell r="I230" t="str">
            <v>2</v>
          </cell>
          <cell r="J230" t="str">
            <v>강사</v>
          </cell>
          <cell r="K230" t="str">
            <v>강사</v>
          </cell>
          <cell r="L230" t="str">
            <v>2019147</v>
          </cell>
          <cell r="M230" t="str">
            <v>송현석</v>
          </cell>
          <cell r="N230" t="str">
            <v>일반강좌</v>
          </cell>
          <cell r="O230" t="str">
            <v/>
          </cell>
          <cell r="P230" t="str">
            <v>본/재수강</v>
          </cell>
          <cell r="Q230" t="str">
            <v>월)09:00∼11:00</v>
          </cell>
          <cell r="R230" t="str">
            <v>강의동304</v>
          </cell>
        </row>
        <row r="231">
          <cell r="B231">
            <v>392</v>
          </cell>
          <cell r="C231" t="str">
            <v>RC7161</v>
          </cell>
          <cell r="D231" t="str">
            <v>일반물리실험I</v>
          </cell>
          <cell r="E231" t="str">
            <v>블렌디드</v>
          </cell>
          <cell r="F231" t="str">
            <v>1</v>
          </cell>
          <cell r="G231" t="str">
            <v>2.0</v>
          </cell>
          <cell r="H231" t="str">
            <v>0</v>
          </cell>
          <cell r="I231" t="str">
            <v>2</v>
          </cell>
          <cell r="J231" t="str">
            <v>강사</v>
          </cell>
          <cell r="K231" t="str">
            <v>강사</v>
          </cell>
          <cell r="L231" t="str">
            <v>2019150</v>
          </cell>
          <cell r="M231" t="str">
            <v>이동원</v>
          </cell>
          <cell r="N231" t="str">
            <v>일반강좌</v>
          </cell>
          <cell r="O231" t="str">
            <v/>
          </cell>
          <cell r="P231" t="str">
            <v>본/재수강</v>
          </cell>
          <cell r="Q231" t="str">
            <v>목)11:00∼13:00</v>
          </cell>
          <cell r="R231" t="str">
            <v>강의동304</v>
          </cell>
        </row>
        <row r="232">
          <cell r="B232">
            <v>393</v>
          </cell>
          <cell r="C232" t="str">
            <v>RC7161</v>
          </cell>
          <cell r="D232" t="str">
            <v>일반물리실험I</v>
          </cell>
          <cell r="E232" t="str">
            <v>블렌디드</v>
          </cell>
          <cell r="F232" t="str">
            <v>1</v>
          </cell>
          <cell r="G232" t="str">
            <v>2.0</v>
          </cell>
          <cell r="H232" t="str">
            <v>0</v>
          </cell>
          <cell r="I232" t="str">
            <v>2</v>
          </cell>
          <cell r="J232" t="str">
            <v>강사</v>
          </cell>
          <cell r="K232" t="str">
            <v>강사</v>
          </cell>
          <cell r="L232" t="str">
            <v>2019148</v>
          </cell>
          <cell r="M232" t="str">
            <v>김진배</v>
          </cell>
          <cell r="N232" t="str">
            <v>일반강좌</v>
          </cell>
          <cell r="O232" t="str">
            <v/>
          </cell>
          <cell r="P232" t="str">
            <v>본/재수강</v>
          </cell>
          <cell r="Q232" t="str">
            <v>수)09:00∼11:00</v>
          </cell>
          <cell r="R232" t="str">
            <v>강의동304</v>
          </cell>
        </row>
        <row r="233">
          <cell r="B233">
            <v>394</v>
          </cell>
          <cell r="C233" t="str">
            <v>RC7161</v>
          </cell>
          <cell r="D233" t="str">
            <v>일반물리실험I</v>
          </cell>
          <cell r="E233" t="str">
            <v>대면</v>
          </cell>
          <cell r="F233" t="str">
            <v>1</v>
          </cell>
          <cell r="G233" t="str">
            <v>2.0</v>
          </cell>
          <cell r="H233" t="str">
            <v>0</v>
          </cell>
          <cell r="I233" t="str">
            <v>2</v>
          </cell>
          <cell r="J233" t="str">
            <v>강사</v>
          </cell>
          <cell r="K233" t="str">
            <v>강사</v>
          </cell>
          <cell r="L233" t="str">
            <v>2019151</v>
          </cell>
          <cell r="M233" t="str">
            <v>이영배</v>
          </cell>
          <cell r="N233" t="str">
            <v>일반강좌</v>
          </cell>
          <cell r="O233" t="str">
            <v/>
          </cell>
          <cell r="P233" t="str">
            <v>본/재수강</v>
          </cell>
          <cell r="Q233" t="str">
            <v>수)11:00∼13:00</v>
          </cell>
          <cell r="R233" t="str">
            <v>강의동304</v>
          </cell>
        </row>
        <row r="234">
          <cell r="B234">
            <v>611</v>
          </cell>
          <cell r="C234" t="str">
            <v>RC7105</v>
          </cell>
          <cell r="D234" t="str">
            <v>물리및실험I</v>
          </cell>
          <cell r="E234" t="str">
            <v>블렌디드</v>
          </cell>
          <cell r="F234" t="str">
            <v>3</v>
          </cell>
          <cell r="G234" t="str">
            <v>4.0</v>
          </cell>
          <cell r="H234" t="str">
            <v>2</v>
          </cell>
          <cell r="I234" t="str">
            <v>2</v>
          </cell>
          <cell r="J234" t="str">
            <v>강사</v>
          </cell>
          <cell r="K234" t="str">
            <v>강사</v>
          </cell>
          <cell r="L234" t="str">
            <v>2019152</v>
          </cell>
          <cell r="M234" t="str">
            <v>고용규</v>
          </cell>
          <cell r="N234" t="str">
            <v>일반강좌</v>
          </cell>
          <cell r="O234" t="str">
            <v/>
          </cell>
          <cell r="P234" t="str">
            <v>재수강</v>
          </cell>
          <cell r="Q234" t="str">
            <v>금)09:00∼11:00 / 금)11:00∼13:00</v>
          </cell>
          <cell r="R234" t="str">
            <v>강의동101 / 강의동304</v>
          </cell>
        </row>
        <row r="235">
          <cell r="B235">
            <v>614</v>
          </cell>
          <cell r="C235" t="str">
            <v>RC7166</v>
          </cell>
          <cell r="D235" t="str">
            <v>코딩입문(Python)</v>
          </cell>
          <cell r="E235" t="str">
            <v>비대면</v>
          </cell>
          <cell r="F235" t="str">
            <v>3</v>
          </cell>
          <cell r="G235" t="str">
            <v>4.0</v>
          </cell>
          <cell r="H235" t="str">
            <v>2</v>
          </cell>
          <cell r="I235" t="str">
            <v>2</v>
          </cell>
          <cell r="J235" t="str">
            <v>강사</v>
          </cell>
          <cell r="K235" t="str">
            <v>강사</v>
          </cell>
          <cell r="L235" t="str">
            <v>2020129</v>
          </cell>
          <cell r="M235" t="str">
            <v>김경열</v>
          </cell>
          <cell r="N235" t="str">
            <v>일반강좌</v>
          </cell>
          <cell r="O235" t="str">
            <v/>
          </cell>
          <cell r="P235" t="str">
            <v>본/재수강</v>
          </cell>
          <cell r="Q235" t="str">
            <v>수)14:00∼18:00</v>
          </cell>
          <cell r="R235" t="str">
            <v>전산실II</v>
          </cell>
        </row>
        <row r="236">
          <cell r="B236">
            <v>654</v>
          </cell>
          <cell r="C236" t="str">
            <v>GS1135</v>
          </cell>
          <cell r="D236" t="str">
            <v>영어커뮤니케이션Ⅰ</v>
          </cell>
          <cell r="E236" t="str">
            <v>비대면</v>
          </cell>
          <cell r="F236" t="str">
            <v>2</v>
          </cell>
          <cell r="G236" t="str">
            <v>2.0</v>
          </cell>
          <cell r="H236" t="str">
            <v>2</v>
          </cell>
          <cell r="I236" t="str">
            <v>0</v>
          </cell>
          <cell r="J236" t="str">
            <v>전임교수</v>
          </cell>
          <cell r="K236" t="str">
            <v>조교수</v>
          </cell>
          <cell r="L236" t="str">
            <v>2013011</v>
          </cell>
          <cell r="M236" t="str">
            <v>로보트앤소니</v>
          </cell>
          <cell r="N236" t="str">
            <v>영어강좌</v>
          </cell>
          <cell r="O236" t="str">
            <v/>
          </cell>
          <cell r="P236" t="str">
            <v>본/재수강</v>
          </cell>
          <cell r="Q236" t="str">
            <v>화)15:00∼16:00 / 수)15:00∼16:00</v>
          </cell>
          <cell r="R236" t="str">
            <v>- / -</v>
          </cell>
        </row>
        <row r="237">
          <cell r="B237">
            <v>655</v>
          </cell>
          <cell r="C237" t="str">
            <v>GS1135</v>
          </cell>
          <cell r="D237" t="str">
            <v>영어커뮤니케이션Ⅰ</v>
          </cell>
          <cell r="E237" t="str">
            <v>비대면</v>
          </cell>
          <cell r="F237" t="str">
            <v>2</v>
          </cell>
          <cell r="G237" t="str">
            <v>2.0</v>
          </cell>
          <cell r="H237" t="str">
            <v>2</v>
          </cell>
          <cell r="I237" t="str">
            <v>0</v>
          </cell>
          <cell r="J237" t="str">
            <v>전임교수</v>
          </cell>
          <cell r="K237" t="str">
            <v>조교수</v>
          </cell>
          <cell r="L237" t="str">
            <v>2013011</v>
          </cell>
          <cell r="M237" t="str">
            <v>로보트앤소니</v>
          </cell>
          <cell r="N237" t="str">
            <v>영어강좌</v>
          </cell>
          <cell r="O237" t="str">
            <v/>
          </cell>
          <cell r="P237" t="str">
            <v>본/재수강</v>
          </cell>
          <cell r="Q237" t="str">
            <v>화)16:00∼17:00 / 수)16:00∼17:00</v>
          </cell>
          <cell r="R237" t="str">
            <v>- / -</v>
          </cell>
        </row>
        <row r="238">
          <cell r="B238">
            <v>656</v>
          </cell>
          <cell r="C238" t="str">
            <v>GS1135</v>
          </cell>
          <cell r="D238" t="str">
            <v>영어커뮤니케이션Ⅰ</v>
          </cell>
          <cell r="E238" t="str">
            <v>비대면</v>
          </cell>
          <cell r="F238" t="str">
            <v>2</v>
          </cell>
          <cell r="G238" t="str">
            <v>2.0</v>
          </cell>
          <cell r="H238" t="str">
            <v>2</v>
          </cell>
          <cell r="I238" t="str">
            <v>0</v>
          </cell>
          <cell r="J238" t="str">
            <v>전임교수</v>
          </cell>
          <cell r="K238" t="str">
            <v>조교수</v>
          </cell>
          <cell r="L238" t="str">
            <v>2013011</v>
          </cell>
          <cell r="M238" t="str">
            <v>로보트앤소니</v>
          </cell>
          <cell r="N238" t="str">
            <v>영어강좌</v>
          </cell>
          <cell r="O238" t="str">
            <v/>
          </cell>
          <cell r="P238" t="str">
            <v>본/재수강</v>
          </cell>
          <cell r="Q238" t="str">
            <v>수)13:00∼14:00 / 목)15:00∼16:00</v>
          </cell>
          <cell r="R238" t="str">
            <v>- / -</v>
          </cell>
        </row>
        <row r="239">
          <cell r="B239">
            <v>657</v>
          </cell>
          <cell r="C239" t="str">
            <v>GS1135</v>
          </cell>
          <cell r="D239" t="str">
            <v>영어커뮤니케이션Ⅰ</v>
          </cell>
          <cell r="E239" t="str">
            <v>비대면</v>
          </cell>
          <cell r="F239" t="str">
            <v>2</v>
          </cell>
          <cell r="G239" t="str">
            <v>2.0</v>
          </cell>
          <cell r="H239" t="str">
            <v>2</v>
          </cell>
          <cell r="I239" t="str">
            <v>0</v>
          </cell>
          <cell r="J239" t="str">
            <v>전임교수</v>
          </cell>
          <cell r="K239" t="str">
            <v>조교수</v>
          </cell>
          <cell r="L239" t="str">
            <v>2013011</v>
          </cell>
          <cell r="M239" t="str">
            <v>로보트앤소니</v>
          </cell>
          <cell r="N239" t="str">
            <v>영어강좌</v>
          </cell>
          <cell r="O239" t="str">
            <v/>
          </cell>
          <cell r="P239" t="str">
            <v>본/재수강</v>
          </cell>
          <cell r="Q239" t="str">
            <v>수)14:00∼15:00 / 목)16:00∼17:00</v>
          </cell>
          <cell r="R239" t="str">
            <v>- / -</v>
          </cell>
        </row>
        <row r="240">
          <cell r="B240">
            <v>708</v>
          </cell>
          <cell r="C240" t="str">
            <v>GS1135</v>
          </cell>
          <cell r="D240" t="str">
            <v>영어커뮤니케이션Ⅰ</v>
          </cell>
          <cell r="E240" t="str">
            <v>비대면</v>
          </cell>
          <cell r="F240" t="str">
            <v>2</v>
          </cell>
          <cell r="G240" t="str">
            <v>2.0</v>
          </cell>
          <cell r="H240" t="str">
            <v>2</v>
          </cell>
          <cell r="I240" t="str">
            <v>0</v>
          </cell>
          <cell r="J240" t="str">
            <v/>
          </cell>
          <cell r="K240" t="str">
            <v>#</v>
          </cell>
          <cell r="L240" t="str">
            <v/>
          </cell>
          <cell r="M240" t="str">
            <v/>
          </cell>
          <cell r="N240" t="str">
            <v>영어강좌</v>
          </cell>
          <cell r="O240" t="str">
            <v/>
          </cell>
          <cell r="P240" t="str">
            <v>본/재수강</v>
          </cell>
          <cell r="Q240" t="str">
            <v>화)09:00∼10:00 / 목)15:00∼16:00</v>
          </cell>
          <cell r="R240" t="str">
            <v>- / -</v>
          </cell>
        </row>
        <row r="241">
          <cell r="B241">
            <v>709</v>
          </cell>
          <cell r="C241" t="str">
            <v>GS1135</v>
          </cell>
          <cell r="D241" t="str">
            <v>영어커뮤니케이션Ⅰ</v>
          </cell>
          <cell r="E241" t="str">
            <v>비대면</v>
          </cell>
          <cell r="F241" t="str">
            <v>2</v>
          </cell>
          <cell r="G241" t="str">
            <v>2.0</v>
          </cell>
          <cell r="H241" t="str">
            <v>2</v>
          </cell>
          <cell r="I241" t="str">
            <v>0</v>
          </cell>
          <cell r="J241" t="str">
            <v/>
          </cell>
          <cell r="K241" t="str">
            <v>#</v>
          </cell>
          <cell r="L241" t="str">
            <v/>
          </cell>
          <cell r="M241" t="str">
            <v/>
          </cell>
          <cell r="N241" t="str">
            <v>영어강좌</v>
          </cell>
          <cell r="O241" t="str">
            <v/>
          </cell>
          <cell r="P241" t="str">
            <v>본/재수강</v>
          </cell>
          <cell r="Q241" t="str">
            <v>화)09:00∼10:00 / 목)15:00∼16:00</v>
          </cell>
          <cell r="R241" t="str">
            <v>- / -</v>
          </cell>
        </row>
        <row r="242">
          <cell r="B242">
            <v>710</v>
          </cell>
          <cell r="C242" t="str">
            <v>GS1135</v>
          </cell>
          <cell r="D242" t="str">
            <v>영어커뮤니케이션Ⅰ</v>
          </cell>
          <cell r="E242" t="str">
            <v>비대면</v>
          </cell>
          <cell r="F242" t="str">
            <v>2</v>
          </cell>
          <cell r="G242" t="str">
            <v>2.0</v>
          </cell>
          <cell r="H242" t="str">
            <v>2</v>
          </cell>
          <cell r="I242" t="str">
            <v>0</v>
          </cell>
          <cell r="J242" t="str">
            <v>전임교수</v>
          </cell>
          <cell r="K242" t="str">
            <v>조교수</v>
          </cell>
          <cell r="L242" t="str">
            <v>2013034</v>
          </cell>
          <cell r="M242" t="str">
            <v>마이클버커트</v>
          </cell>
          <cell r="N242" t="str">
            <v>영어강좌</v>
          </cell>
          <cell r="O242" t="str">
            <v/>
          </cell>
          <cell r="P242" t="str">
            <v>본/재수강</v>
          </cell>
          <cell r="Q242" t="str">
            <v>화)13:00∼14:00 / 목)13:00∼14:00</v>
          </cell>
          <cell r="R242" t="str">
            <v>- / -</v>
          </cell>
        </row>
        <row r="243">
          <cell r="B243">
            <v>711</v>
          </cell>
          <cell r="C243" t="str">
            <v>GS1135</v>
          </cell>
          <cell r="D243" t="str">
            <v>영어커뮤니케이션Ⅰ</v>
          </cell>
          <cell r="E243" t="str">
            <v>비대면</v>
          </cell>
          <cell r="F243" t="str">
            <v>2</v>
          </cell>
          <cell r="G243" t="str">
            <v>2.0</v>
          </cell>
          <cell r="H243" t="str">
            <v>2</v>
          </cell>
          <cell r="I243" t="str">
            <v>0</v>
          </cell>
          <cell r="J243" t="str">
            <v>전임교수</v>
          </cell>
          <cell r="K243" t="str">
            <v>조교수</v>
          </cell>
          <cell r="L243" t="str">
            <v>2017040</v>
          </cell>
          <cell r="M243" t="str">
            <v>다니엘베이커</v>
          </cell>
          <cell r="N243" t="str">
            <v>영어강좌</v>
          </cell>
          <cell r="O243" t="str">
            <v/>
          </cell>
          <cell r="P243" t="str">
            <v>본/재수강</v>
          </cell>
          <cell r="Q243" t="str">
            <v>화)13:00∼14:00 / 목)13:00∼14:00</v>
          </cell>
          <cell r="R243" t="str">
            <v>- / -</v>
          </cell>
        </row>
        <row r="244">
          <cell r="B244">
            <v>712</v>
          </cell>
          <cell r="C244" t="str">
            <v>GS1135</v>
          </cell>
          <cell r="D244" t="str">
            <v>영어커뮤니케이션Ⅰ</v>
          </cell>
          <cell r="E244" t="str">
            <v>비대면</v>
          </cell>
          <cell r="F244" t="str">
            <v>2</v>
          </cell>
          <cell r="G244" t="str">
            <v>2.0</v>
          </cell>
          <cell r="H244" t="str">
            <v>2</v>
          </cell>
          <cell r="I244" t="str">
            <v>0</v>
          </cell>
          <cell r="J244" t="str">
            <v>전임교수</v>
          </cell>
          <cell r="K244" t="str">
            <v>조교수</v>
          </cell>
          <cell r="L244" t="str">
            <v>2008038</v>
          </cell>
          <cell r="M244" t="str">
            <v>브라이언매글리아로</v>
          </cell>
          <cell r="N244" t="str">
            <v>영어강좌</v>
          </cell>
          <cell r="O244" t="str">
            <v/>
          </cell>
          <cell r="P244" t="str">
            <v>본/재수강</v>
          </cell>
          <cell r="Q244" t="str">
            <v>화)13:00∼14:00 / 목)14:00∼15:00</v>
          </cell>
          <cell r="R244" t="str">
            <v>- / -</v>
          </cell>
        </row>
        <row r="245">
          <cell r="B245">
            <v>713</v>
          </cell>
          <cell r="C245" t="str">
            <v>GS1135</v>
          </cell>
          <cell r="D245" t="str">
            <v>영어커뮤니케이션Ⅰ</v>
          </cell>
          <cell r="E245" t="str">
            <v>비대면</v>
          </cell>
          <cell r="F245" t="str">
            <v>2</v>
          </cell>
          <cell r="G245" t="str">
            <v>2.0</v>
          </cell>
          <cell r="H245" t="str">
            <v>2</v>
          </cell>
          <cell r="I245" t="str">
            <v>0</v>
          </cell>
          <cell r="J245" t="str">
            <v/>
          </cell>
          <cell r="K245" t="str">
            <v>#</v>
          </cell>
          <cell r="L245" t="str">
            <v/>
          </cell>
          <cell r="M245" t="str">
            <v/>
          </cell>
          <cell r="N245" t="str">
            <v>영어강좌</v>
          </cell>
          <cell r="O245" t="str">
            <v/>
          </cell>
          <cell r="P245" t="str">
            <v>본/재수강</v>
          </cell>
          <cell r="Q245" t="str">
            <v>화)13:00∼14:00 / 목)14:00∼15:00</v>
          </cell>
          <cell r="R245" t="str">
            <v>- / -</v>
          </cell>
        </row>
        <row r="246">
          <cell r="B246">
            <v>714</v>
          </cell>
          <cell r="C246" t="str">
            <v>GS1135</v>
          </cell>
          <cell r="D246" t="str">
            <v>영어커뮤니케이션Ⅰ</v>
          </cell>
          <cell r="E246" t="str">
            <v>비대면</v>
          </cell>
          <cell r="F246" t="str">
            <v>2</v>
          </cell>
          <cell r="G246" t="str">
            <v>2.0</v>
          </cell>
          <cell r="H246" t="str">
            <v>2</v>
          </cell>
          <cell r="I246" t="str">
            <v>0</v>
          </cell>
          <cell r="J246" t="str">
            <v>전임교수</v>
          </cell>
          <cell r="K246" t="str">
            <v>조교수</v>
          </cell>
          <cell r="L246" t="str">
            <v>2013034</v>
          </cell>
          <cell r="M246" t="str">
            <v>마이클버커트</v>
          </cell>
          <cell r="N246" t="str">
            <v>영어강좌</v>
          </cell>
          <cell r="O246" t="str">
            <v/>
          </cell>
          <cell r="P246" t="str">
            <v>본/재수강</v>
          </cell>
          <cell r="Q246" t="str">
            <v>화)11:00∼12:00 / 목)15:00∼16:00</v>
          </cell>
          <cell r="R246" t="str">
            <v>- / -</v>
          </cell>
        </row>
        <row r="247">
          <cell r="B247">
            <v>715</v>
          </cell>
          <cell r="C247" t="str">
            <v>GS1135</v>
          </cell>
          <cell r="D247" t="str">
            <v>영어커뮤니케이션Ⅰ</v>
          </cell>
          <cell r="E247" t="str">
            <v>비대면</v>
          </cell>
          <cell r="F247" t="str">
            <v>2</v>
          </cell>
          <cell r="G247" t="str">
            <v>2.0</v>
          </cell>
          <cell r="H247" t="str">
            <v>2</v>
          </cell>
          <cell r="I247" t="str">
            <v>0</v>
          </cell>
          <cell r="J247" t="str">
            <v>전임교수</v>
          </cell>
          <cell r="K247" t="str">
            <v>조교수</v>
          </cell>
          <cell r="L247" t="str">
            <v>2017040</v>
          </cell>
          <cell r="M247" t="str">
            <v>다니엘베이커</v>
          </cell>
          <cell r="N247" t="str">
            <v>영어강좌</v>
          </cell>
          <cell r="O247" t="str">
            <v/>
          </cell>
          <cell r="P247" t="str">
            <v>본/재수강</v>
          </cell>
          <cell r="Q247" t="str">
            <v>화)11:00∼12:00 / 목)15:00∼16:00</v>
          </cell>
          <cell r="R247" t="str">
            <v>- / -</v>
          </cell>
        </row>
        <row r="248">
          <cell r="B248">
            <v>716</v>
          </cell>
          <cell r="C248" t="str">
            <v>GS1135</v>
          </cell>
          <cell r="D248" t="str">
            <v>영어커뮤니케이션Ⅰ</v>
          </cell>
          <cell r="E248" t="str">
            <v>비대면</v>
          </cell>
          <cell r="F248" t="str">
            <v>2</v>
          </cell>
          <cell r="G248" t="str">
            <v>2.0</v>
          </cell>
          <cell r="H248" t="str">
            <v>2</v>
          </cell>
          <cell r="I248" t="str">
            <v>0</v>
          </cell>
          <cell r="J248" t="str">
            <v>전임교수</v>
          </cell>
          <cell r="K248" t="str">
            <v>조교수</v>
          </cell>
          <cell r="L248" t="str">
            <v>2013034</v>
          </cell>
          <cell r="M248" t="str">
            <v>마이클버커트</v>
          </cell>
          <cell r="N248" t="str">
            <v>영어강좌</v>
          </cell>
          <cell r="O248" t="str">
            <v/>
          </cell>
          <cell r="P248" t="str">
            <v>본/재수강</v>
          </cell>
          <cell r="Q248" t="str">
            <v>화)14:00∼15:00 / 목)14:00∼15:00</v>
          </cell>
          <cell r="R248" t="str">
            <v>- / -</v>
          </cell>
        </row>
        <row r="249">
          <cell r="B249">
            <v>717</v>
          </cell>
          <cell r="C249" t="str">
            <v>GS1135</v>
          </cell>
          <cell r="D249" t="str">
            <v>영어커뮤니케이션Ⅰ</v>
          </cell>
          <cell r="E249" t="str">
            <v>비대면</v>
          </cell>
          <cell r="F249" t="str">
            <v>2</v>
          </cell>
          <cell r="G249" t="str">
            <v>2.0</v>
          </cell>
          <cell r="H249" t="str">
            <v>2</v>
          </cell>
          <cell r="I249" t="str">
            <v>0</v>
          </cell>
          <cell r="J249" t="str">
            <v>전임교수</v>
          </cell>
          <cell r="K249" t="str">
            <v>조교수</v>
          </cell>
          <cell r="L249" t="str">
            <v>2017040</v>
          </cell>
          <cell r="M249" t="str">
            <v>다니엘베이커</v>
          </cell>
          <cell r="N249" t="str">
            <v>영어강좌</v>
          </cell>
          <cell r="O249" t="str">
            <v/>
          </cell>
          <cell r="P249" t="str">
            <v>본/재수강</v>
          </cell>
          <cell r="Q249" t="str">
            <v>화)14:00∼15:00 / 목)14:00∼15:00</v>
          </cell>
          <cell r="R249" t="str">
            <v>- / -</v>
          </cell>
        </row>
        <row r="250">
          <cell r="B250">
            <v>718</v>
          </cell>
          <cell r="C250" t="str">
            <v>GS1135</v>
          </cell>
          <cell r="D250" t="str">
            <v>영어커뮤니케이션Ⅰ</v>
          </cell>
          <cell r="E250" t="str">
            <v>비대면</v>
          </cell>
          <cell r="F250" t="str">
            <v>2</v>
          </cell>
          <cell r="G250" t="str">
            <v>2.0</v>
          </cell>
          <cell r="H250" t="str">
            <v>2</v>
          </cell>
          <cell r="I250" t="str">
            <v>0</v>
          </cell>
          <cell r="J250" t="str">
            <v/>
          </cell>
          <cell r="K250" t="str">
            <v>#</v>
          </cell>
          <cell r="L250" t="str">
            <v/>
          </cell>
          <cell r="M250" t="str">
            <v/>
          </cell>
          <cell r="N250" t="str">
            <v>영어강좌</v>
          </cell>
          <cell r="O250" t="str">
            <v/>
          </cell>
          <cell r="P250" t="str">
            <v>본/재수강</v>
          </cell>
          <cell r="Q250" t="str">
            <v>월)14:00∼15:00 / 수)09:00∼10:00</v>
          </cell>
          <cell r="R250" t="str">
            <v>- / -</v>
          </cell>
        </row>
        <row r="251">
          <cell r="B251">
            <v>719</v>
          </cell>
          <cell r="C251" t="str">
            <v>GS1135</v>
          </cell>
          <cell r="D251" t="str">
            <v>영어커뮤니케이션Ⅰ</v>
          </cell>
          <cell r="E251" t="str">
            <v>비대면</v>
          </cell>
          <cell r="F251" t="str">
            <v>2</v>
          </cell>
          <cell r="G251" t="str">
            <v>2.0</v>
          </cell>
          <cell r="H251" t="str">
            <v>2</v>
          </cell>
          <cell r="I251" t="str">
            <v>0</v>
          </cell>
          <cell r="J251" t="str">
            <v>전임교수</v>
          </cell>
          <cell r="K251" t="str">
            <v>조교수</v>
          </cell>
          <cell r="L251" t="str">
            <v>2004025</v>
          </cell>
          <cell r="M251" t="str">
            <v>로보트번즈</v>
          </cell>
          <cell r="N251" t="str">
            <v>영어강좌</v>
          </cell>
          <cell r="O251" t="str">
            <v/>
          </cell>
          <cell r="P251" t="str">
            <v>본/재수강</v>
          </cell>
          <cell r="Q251" t="str">
            <v>월)14:00∼15:00 / 수)09:00∼10:00</v>
          </cell>
          <cell r="R251" t="str">
            <v>- / -</v>
          </cell>
        </row>
        <row r="252">
          <cell r="B252">
            <v>720</v>
          </cell>
          <cell r="C252" t="str">
            <v>GS1135</v>
          </cell>
          <cell r="D252" t="str">
            <v>영어커뮤니케이션Ⅰ</v>
          </cell>
          <cell r="E252" t="str">
            <v>비대면</v>
          </cell>
          <cell r="F252" t="str">
            <v>2</v>
          </cell>
          <cell r="G252" t="str">
            <v>2.0</v>
          </cell>
          <cell r="H252" t="str">
            <v>2</v>
          </cell>
          <cell r="I252" t="str">
            <v>0</v>
          </cell>
          <cell r="J252" t="str">
            <v>전임교수</v>
          </cell>
          <cell r="K252" t="str">
            <v>조교수</v>
          </cell>
          <cell r="L252" t="str">
            <v>2017039</v>
          </cell>
          <cell r="M252" t="str">
            <v>솔로몬 하킴</v>
          </cell>
          <cell r="N252" t="str">
            <v>영어강좌</v>
          </cell>
          <cell r="O252" t="str">
            <v/>
          </cell>
          <cell r="P252" t="str">
            <v>본/재수강</v>
          </cell>
          <cell r="Q252" t="str">
            <v>월)10:00∼11:00 / 수)10:00∼11:00</v>
          </cell>
          <cell r="R252" t="str">
            <v>- / -</v>
          </cell>
        </row>
        <row r="253">
          <cell r="B253">
            <v>721</v>
          </cell>
          <cell r="C253" t="str">
            <v>GS1135</v>
          </cell>
          <cell r="D253" t="str">
            <v>영어커뮤니케이션Ⅰ</v>
          </cell>
          <cell r="E253" t="str">
            <v>비대면</v>
          </cell>
          <cell r="F253" t="str">
            <v>2</v>
          </cell>
          <cell r="G253" t="str">
            <v>2.0</v>
          </cell>
          <cell r="H253" t="str">
            <v>2</v>
          </cell>
          <cell r="I253" t="str">
            <v>0</v>
          </cell>
          <cell r="J253" t="str">
            <v>전임교수</v>
          </cell>
          <cell r="K253" t="str">
            <v>조교수</v>
          </cell>
          <cell r="L253" t="str">
            <v>2008038</v>
          </cell>
          <cell r="M253" t="str">
            <v>브라이언매글리아로</v>
          </cell>
          <cell r="N253" t="str">
            <v>영어강좌</v>
          </cell>
          <cell r="O253" t="str">
            <v/>
          </cell>
          <cell r="P253" t="str">
            <v>본/재수강</v>
          </cell>
          <cell r="Q253" t="str">
            <v>월)10:00∼11:00 / 수)10:00∼11:00</v>
          </cell>
          <cell r="R253" t="str">
            <v>- / -</v>
          </cell>
        </row>
        <row r="254">
          <cell r="B254">
            <v>722</v>
          </cell>
          <cell r="C254" t="str">
            <v>GS1135</v>
          </cell>
          <cell r="D254" t="str">
            <v>영어커뮤니케이션Ⅰ</v>
          </cell>
          <cell r="E254" t="str">
            <v>비대면</v>
          </cell>
          <cell r="F254" t="str">
            <v>2</v>
          </cell>
          <cell r="G254" t="str">
            <v>2.0</v>
          </cell>
          <cell r="H254" t="str">
            <v>2</v>
          </cell>
          <cell r="I254" t="str">
            <v>0</v>
          </cell>
          <cell r="J254" t="str">
            <v/>
          </cell>
          <cell r="K254" t="str">
            <v>#</v>
          </cell>
          <cell r="L254" t="str">
            <v/>
          </cell>
          <cell r="M254" t="str">
            <v/>
          </cell>
          <cell r="N254" t="str">
            <v>영어강좌</v>
          </cell>
          <cell r="O254" t="str">
            <v/>
          </cell>
          <cell r="P254" t="str">
            <v>본/재수강</v>
          </cell>
          <cell r="Q254" t="str">
            <v>월)13:00∼14:00 / 수)10:00∼11:00</v>
          </cell>
          <cell r="R254" t="str">
            <v>- / -</v>
          </cell>
        </row>
        <row r="255">
          <cell r="B255">
            <v>723</v>
          </cell>
          <cell r="C255" t="str">
            <v>GS1135</v>
          </cell>
          <cell r="D255" t="str">
            <v>영어커뮤니케이션Ⅰ</v>
          </cell>
          <cell r="E255" t="str">
            <v>비대면</v>
          </cell>
          <cell r="F255" t="str">
            <v>2</v>
          </cell>
          <cell r="G255" t="str">
            <v>2.0</v>
          </cell>
          <cell r="H255" t="str">
            <v>2</v>
          </cell>
          <cell r="I255" t="str">
            <v>0</v>
          </cell>
          <cell r="J255" t="str">
            <v>전임교수</v>
          </cell>
          <cell r="K255" t="str">
            <v>조교수</v>
          </cell>
          <cell r="L255" t="str">
            <v>2011008</v>
          </cell>
          <cell r="M255" t="str">
            <v>썬더</v>
          </cell>
          <cell r="N255" t="str">
            <v>영어강좌</v>
          </cell>
          <cell r="O255" t="str">
            <v/>
          </cell>
          <cell r="P255" t="str">
            <v>본/재수강</v>
          </cell>
          <cell r="Q255" t="str">
            <v>월)13:00∼14:00 / 수)10:00∼11:00</v>
          </cell>
          <cell r="R255" t="str">
            <v>- / -</v>
          </cell>
        </row>
        <row r="256">
          <cell r="B256">
            <v>724</v>
          </cell>
          <cell r="C256" t="str">
            <v>GS1135</v>
          </cell>
          <cell r="D256" t="str">
            <v>영어커뮤니케이션Ⅰ</v>
          </cell>
          <cell r="E256" t="str">
            <v>비대면</v>
          </cell>
          <cell r="F256" t="str">
            <v>2</v>
          </cell>
          <cell r="G256" t="str">
            <v>2.0</v>
          </cell>
          <cell r="H256" t="str">
            <v>2</v>
          </cell>
          <cell r="I256" t="str">
            <v>0</v>
          </cell>
          <cell r="J256" t="str">
            <v>전임교수</v>
          </cell>
          <cell r="K256" t="str">
            <v>조교수</v>
          </cell>
          <cell r="L256" t="str">
            <v>2017038</v>
          </cell>
          <cell r="M256" t="str">
            <v>썸머브룩리</v>
          </cell>
          <cell r="N256" t="str">
            <v>영어강좌</v>
          </cell>
          <cell r="O256" t="str">
            <v/>
          </cell>
          <cell r="P256" t="str">
            <v>본/재수강</v>
          </cell>
          <cell r="Q256" t="str">
            <v>월)10:00∼11:00 / 수)11:00∼12:00</v>
          </cell>
          <cell r="R256" t="str">
            <v>- / -</v>
          </cell>
        </row>
        <row r="257">
          <cell r="B257">
            <v>725</v>
          </cell>
          <cell r="C257" t="str">
            <v>GS1135</v>
          </cell>
          <cell r="D257" t="str">
            <v>영어커뮤니케이션Ⅰ</v>
          </cell>
          <cell r="E257" t="str">
            <v>비대면</v>
          </cell>
          <cell r="F257" t="str">
            <v>2</v>
          </cell>
          <cell r="G257" t="str">
            <v>2.0</v>
          </cell>
          <cell r="H257" t="str">
            <v>2</v>
          </cell>
          <cell r="I257" t="str">
            <v>0</v>
          </cell>
          <cell r="J257" t="str">
            <v>전임교수</v>
          </cell>
          <cell r="K257" t="str">
            <v>조교수</v>
          </cell>
          <cell r="L257" t="str">
            <v>2011008</v>
          </cell>
          <cell r="M257" t="str">
            <v>썬더</v>
          </cell>
          <cell r="N257" t="str">
            <v>영어강좌</v>
          </cell>
          <cell r="O257" t="str">
            <v/>
          </cell>
          <cell r="P257" t="str">
            <v>본/재수강</v>
          </cell>
          <cell r="Q257" t="str">
            <v>월)10:00∼11:00 / 수)11:00∼12:00</v>
          </cell>
          <cell r="R257" t="str">
            <v>- / -</v>
          </cell>
        </row>
        <row r="258">
          <cell r="B258">
            <v>726</v>
          </cell>
          <cell r="C258" t="str">
            <v>GS1135</v>
          </cell>
          <cell r="D258" t="str">
            <v>영어커뮤니케이션Ⅰ</v>
          </cell>
          <cell r="E258" t="str">
            <v>비대면</v>
          </cell>
          <cell r="F258" t="str">
            <v>2</v>
          </cell>
          <cell r="G258" t="str">
            <v>2.0</v>
          </cell>
          <cell r="H258" t="str">
            <v>2</v>
          </cell>
          <cell r="I258" t="str">
            <v>0</v>
          </cell>
          <cell r="J258" t="str">
            <v>전임교수</v>
          </cell>
          <cell r="K258" t="str">
            <v>조교수</v>
          </cell>
          <cell r="L258" t="str">
            <v>2017039</v>
          </cell>
          <cell r="M258" t="str">
            <v>솔로몬 하킴</v>
          </cell>
          <cell r="N258" t="str">
            <v>영어강좌</v>
          </cell>
          <cell r="O258" t="str">
            <v/>
          </cell>
          <cell r="P258" t="str">
            <v>본/재수강</v>
          </cell>
          <cell r="Q258" t="str">
            <v>월)12:00∼13:00 / 수)11:00∼12:00</v>
          </cell>
          <cell r="R258" t="str">
            <v>- / -</v>
          </cell>
        </row>
        <row r="259">
          <cell r="B259">
            <v>727</v>
          </cell>
          <cell r="C259" t="str">
            <v>GS1135</v>
          </cell>
          <cell r="D259" t="str">
            <v>영어커뮤니케이션Ⅰ</v>
          </cell>
          <cell r="E259" t="str">
            <v>비대면</v>
          </cell>
          <cell r="F259" t="str">
            <v>2</v>
          </cell>
          <cell r="G259" t="str">
            <v>2.0</v>
          </cell>
          <cell r="H259" t="str">
            <v>2</v>
          </cell>
          <cell r="I259" t="str">
            <v>0</v>
          </cell>
          <cell r="J259" t="str">
            <v/>
          </cell>
          <cell r="K259" t="str">
            <v>#</v>
          </cell>
          <cell r="L259" t="str">
            <v/>
          </cell>
          <cell r="M259" t="str">
            <v/>
          </cell>
          <cell r="N259" t="str">
            <v>영어강좌</v>
          </cell>
          <cell r="O259" t="str">
            <v/>
          </cell>
          <cell r="P259" t="str">
            <v>본/재수강</v>
          </cell>
          <cell r="Q259" t="str">
            <v>월)12:00∼13:00 / 수)11:00∼12:00</v>
          </cell>
          <cell r="R259" t="str">
            <v>- / -</v>
          </cell>
        </row>
        <row r="260">
          <cell r="B260">
            <v>728</v>
          </cell>
          <cell r="C260" t="str">
            <v>GS1135</v>
          </cell>
          <cell r="D260" t="str">
            <v>영어커뮤니케이션Ⅰ</v>
          </cell>
          <cell r="E260" t="str">
            <v>비대면</v>
          </cell>
          <cell r="F260" t="str">
            <v>2</v>
          </cell>
          <cell r="G260" t="str">
            <v>2.0</v>
          </cell>
          <cell r="H260" t="str">
            <v>2</v>
          </cell>
          <cell r="I260" t="str">
            <v>0</v>
          </cell>
          <cell r="J260" t="str">
            <v>전임교수</v>
          </cell>
          <cell r="K260" t="str">
            <v>조교수</v>
          </cell>
          <cell r="L260" t="str">
            <v>2017038</v>
          </cell>
          <cell r="M260" t="str">
            <v>썸머브룩리</v>
          </cell>
          <cell r="N260" t="str">
            <v>영어강좌</v>
          </cell>
          <cell r="O260" t="str">
            <v/>
          </cell>
          <cell r="P260" t="str">
            <v>본/재수강</v>
          </cell>
          <cell r="Q260" t="str">
            <v>월)11:00∼12:00 / 수)14:00∼15:00</v>
          </cell>
          <cell r="R260" t="str">
            <v>- / -</v>
          </cell>
        </row>
        <row r="261">
          <cell r="B261">
            <v>729</v>
          </cell>
          <cell r="C261" t="str">
            <v>GS1135</v>
          </cell>
          <cell r="D261" t="str">
            <v>영어커뮤니케이션Ⅰ</v>
          </cell>
          <cell r="E261" t="str">
            <v>비대면</v>
          </cell>
          <cell r="F261" t="str">
            <v>2</v>
          </cell>
          <cell r="G261" t="str">
            <v>2.0</v>
          </cell>
          <cell r="H261" t="str">
            <v>2</v>
          </cell>
          <cell r="I261" t="str">
            <v>0</v>
          </cell>
          <cell r="J261" t="str">
            <v>전임교수</v>
          </cell>
          <cell r="K261" t="str">
            <v>조교수</v>
          </cell>
          <cell r="L261" t="str">
            <v>2011008</v>
          </cell>
          <cell r="M261" t="str">
            <v>썬더</v>
          </cell>
          <cell r="N261" t="str">
            <v>영어강좌</v>
          </cell>
          <cell r="O261" t="str">
            <v/>
          </cell>
          <cell r="P261" t="str">
            <v>본/재수강</v>
          </cell>
          <cell r="Q261" t="str">
            <v>월)11:00∼12:00 / 수)14:00∼15:00</v>
          </cell>
          <cell r="R261" t="str">
            <v>- / -</v>
          </cell>
        </row>
        <row r="262">
          <cell r="B262">
            <v>730</v>
          </cell>
          <cell r="C262" t="str">
            <v>GS1135</v>
          </cell>
          <cell r="D262" t="str">
            <v>영어커뮤니케이션Ⅰ</v>
          </cell>
          <cell r="E262" t="str">
            <v>비대면</v>
          </cell>
          <cell r="F262" t="str">
            <v>2</v>
          </cell>
          <cell r="G262" t="str">
            <v>2.0</v>
          </cell>
          <cell r="H262" t="str">
            <v>2</v>
          </cell>
          <cell r="I262" t="str">
            <v>0</v>
          </cell>
          <cell r="J262" t="str">
            <v>전임교수</v>
          </cell>
          <cell r="K262" t="str">
            <v>조교수</v>
          </cell>
          <cell r="L262" t="str">
            <v>2013034</v>
          </cell>
          <cell r="M262" t="str">
            <v>마이클버커트</v>
          </cell>
          <cell r="N262" t="str">
            <v>영어강좌</v>
          </cell>
          <cell r="O262" t="str">
            <v/>
          </cell>
          <cell r="P262" t="str">
            <v>본/재수강</v>
          </cell>
          <cell r="Q262" t="str">
            <v>화)10:00∼11:00 / 목)11:00∼12:00</v>
          </cell>
          <cell r="R262" t="str">
            <v>- / -</v>
          </cell>
        </row>
        <row r="263">
          <cell r="B263">
            <v>731</v>
          </cell>
          <cell r="C263" t="str">
            <v>GS1135</v>
          </cell>
          <cell r="D263" t="str">
            <v>영어커뮤니케이션Ⅰ</v>
          </cell>
          <cell r="E263" t="str">
            <v>비대면</v>
          </cell>
          <cell r="F263" t="str">
            <v>2</v>
          </cell>
          <cell r="G263" t="str">
            <v>2.0</v>
          </cell>
          <cell r="H263" t="str">
            <v>2</v>
          </cell>
          <cell r="I263" t="str">
            <v>0</v>
          </cell>
          <cell r="J263" t="str">
            <v>전임교수</v>
          </cell>
          <cell r="K263" t="str">
            <v>조교수</v>
          </cell>
          <cell r="L263" t="str">
            <v>2008038</v>
          </cell>
          <cell r="M263" t="str">
            <v>브라이언매글리아로</v>
          </cell>
          <cell r="N263" t="str">
            <v>영어강좌</v>
          </cell>
          <cell r="O263" t="str">
            <v/>
          </cell>
          <cell r="P263" t="str">
            <v>본/재수강</v>
          </cell>
          <cell r="Q263" t="str">
            <v>화)10:00∼11:00 / 목)11:00∼12:00</v>
          </cell>
          <cell r="R263" t="str">
            <v>- / -</v>
          </cell>
        </row>
        <row r="264">
          <cell r="B264">
            <v>732</v>
          </cell>
          <cell r="C264" t="str">
            <v>GS1135</v>
          </cell>
          <cell r="D264" t="str">
            <v>영어커뮤니케이션Ⅰ</v>
          </cell>
          <cell r="E264" t="str">
            <v>비대면</v>
          </cell>
          <cell r="F264" t="str">
            <v>2</v>
          </cell>
          <cell r="G264" t="str">
            <v>2.0</v>
          </cell>
          <cell r="H264" t="str">
            <v>2</v>
          </cell>
          <cell r="I264" t="str">
            <v>0</v>
          </cell>
          <cell r="J264" t="str">
            <v/>
          </cell>
          <cell r="K264" t="str">
            <v>#</v>
          </cell>
          <cell r="L264" t="str">
            <v/>
          </cell>
          <cell r="M264" t="str">
            <v/>
          </cell>
          <cell r="N264" t="str">
            <v>영어강좌</v>
          </cell>
          <cell r="O264" t="str">
            <v/>
          </cell>
          <cell r="P264" t="str">
            <v>본/재수강</v>
          </cell>
          <cell r="Q264" t="str">
            <v>월)13:00∼14:00 / 수)13:00∼14:00</v>
          </cell>
          <cell r="R264" t="str">
            <v>- / -</v>
          </cell>
        </row>
        <row r="265">
          <cell r="B265">
            <v>733</v>
          </cell>
          <cell r="C265" t="str">
            <v>GS1135</v>
          </cell>
          <cell r="D265" t="str">
            <v>영어커뮤니케이션Ⅰ</v>
          </cell>
          <cell r="E265" t="str">
            <v>비대면</v>
          </cell>
          <cell r="F265" t="str">
            <v>2</v>
          </cell>
          <cell r="G265" t="str">
            <v>2.0</v>
          </cell>
          <cell r="H265" t="str">
            <v>2</v>
          </cell>
          <cell r="I265" t="str">
            <v>0</v>
          </cell>
          <cell r="J265" t="str">
            <v>전임교수</v>
          </cell>
          <cell r="K265" t="str">
            <v>조교수</v>
          </cell>
          <cell r="L265" t="str">
            <v>2017038</v>
          </cell>
          <cell r="M265" t="str">
            <v>썸머브룩리</v>
          </cell>
          <cell r="N265" t="str">
            <v>영어강좌</v>
          </cell>
          <cell r="O265" t="str">
            <v/>
          </cell>
          <cell r="P265" t="str">
            <v>본/재수강</v>
          </cell>
          <cell r="Q265" t="str">
            <v>화)14:00∼15:00 / 목)12:00∼13:00</v>
          </cell>
          <cell r="R265" t="str">
            <v>- / -</v>
          </cell>
        </row>
        <row r="266">
          <cell r="B266">
            <v>734</v>
          </cell>
          <cell r="C266" t="str">
            <v>GS1135</v>
          </cell>
          <cell r="D266" t="str">
            <v>영어커뮤니케이션Ⅰ</v>
          </cell>
          <cell r="E266" t="str">
            <v>비대면</v>
          </cell>
          <cell r="F266" t="str">
            <v>2</v>
          </cell>
          <cell r="G266" t="str">
            <v>2.0</v>
          </cell>
          <cell r="H266" t="str">
            <v>2</v>
          </cell>
          <cell r="I266" t="str">
            <v>0</v>
          </cell>
          <cell r="J266" t="str">
            <v>전임교수</v>
          </cell>
          <cell r="K266" t="str">
            <v>조교수</v>
          </cell>
          <cell r="L266" t="str">
            <v>2004025</v>
          </cell>
          <cell r="M266" t="str">
            <v>로보트번즈</v>
          </cell>
          <cell r="N266" t="str">
            <v>영어강좌</v>
          </cell>
          <cell r="O266" t="str">
            <v/>
          </cell>
          <cell r="P266" t="str">
            <v>본/재수강</v>
          </cell>
          <cell r="Q266" t="str">
            <v>화)14:00∼15:00 / 목)12:00∼13:00</v>
          </cell>
          <cell r="R266" t="str">
            <v>- / -</v>
          </cell>
        </row>
        <row r="267">
          <cell r="B267">
            <v>735</v>
          </cell>
          <cell r="C267" t="str">
            <v>GS1135</v>
          </cell>
          <cell r="D267" t="str">
            <v>영어커뮤니케이션Ⅰ</v>
          </cell>
          <cell r="E267" t="str">
            <v>비대면</v>
          </cell>
          <cell r="F267" t="str">
            <v>2</v>
          </cell>
          <cell r="G267" t="str">
            <v>2.0</v>
          </cell>
          <cell r="H267" t="str">
            <v>2</v>
          </cell>
          <cell r="I267" t="str">
            <v>0</v>
          </cell>
          <cell r="J267" t="str">
            <v>전임교수</v>
          </cell>
          <cell r="K267" t="str">
            <v>조교수</v>
          </cell>
          <cell r="L267" t="str">
            <v>2013034</v>
          </cell>
          <cell r="M267" t="str">
            <v>마이클버커트</v>
          </cell>
          <cell r="N267" t="str">
            <v>영어강좌</v>
          </cell>
          <cell r="O267" t="str">
            <v/>
          </cell>
          <cell r="P267" t="str">
            <v>본/재수강</v>
          </cell>
          <cell r="Q267" t="str">
            <v>월)14:00∼15:00 / 수)14:00∼15:00</v>
          </cell>
          <cell r="R267" t="str">
            <v>- / -</v>
          </cell>
        </row>
        <row r="268">
          <cell r="B268">
            <v>736</v>
          </cell>
          <cell r="C268" t="str">
            <v>GS1135</v>
          </cell>
          <cell r="D268" t="str">
            <v>영어커뮤니케이션Ⅰ</v>
          </cell>
          <cell r="E268" t="str">
            <v>비대면</v>
          </cell>
          <cell r="F268" t="str">
            <v>2</v>
          </cell>
          <cell r="G268" t="str">
            <v>2.0</v>
          </cell>
          <cell r="H268" t="str">
            <v>2</v>
          </cell>
          <cell r="I268" t="str">
            <v>0</v>
          </cell>
          <cell r="J268" t="str">
            <v/>
          </cell>
          <cell r="K268" t="str">
            <v>#</v>
          </cell>
          <cell r="L268" t="str">
            <v/>
          </cell>
          <cell r="M268" t="str">
            <v/>
          </cell>
          <cell r="N268" t="str">
            <v>영어강좌</v>
          </cell>
          <cell r="O268" t="str">
            <v/>
          </cell>
          <cell r="P268" t="str">
            <v>본/재수강</v>
          </cell>
          <cell r="Q268" t="str">
            <v>월)14:00∼15:00 / 수)14:00∼15:00</v>
          </cell>
          <cell r="R268" t="str">
            <v>- / -</v>
          </cell>
        </row>
        <row r="269">
          <cell r="B269">
            <v>737</v>
          </cell>
          <cell r="C269" t="str">
            <v>GS1135</v>
          </cell>
          <cell r="D269" t="str">
            <v>영어커뮤니케이션Ⅰ</v>
          </cell>
          <cell r="E269" t="str">
            <v>비대면</v>
          </cell>
          <cell r="F269" t="str">
            <v>2</v>
          </cell>
          <cell r="G269" t="str">
            <v>2.0</v>
          </cell>
          <cell r="H269" t="str">
            <v>2</v>
          </cell>
          <cell r="I269" t="str">
            <v>0</v>
          </cell>
          <cell r="J269" t="str">
            <v>전임교수</v>
          </cell>
          <cell r="K269" t="str">
            <v>조교수</v>
          </cell>
          <cell r="L269" t="str">
            <v>2013034</v>
          </cell>
          <cell r="M269" t="str">
            <v>마이클버커트</v>
          </cell>
          <cell r="N269" t="str">
            <v>영어강좌</v>
          </cell>
          <cell r="O269" t="str">
            <v/>
          </cell>
          <cell r="P269" t="str">
            <v>본/재수강</v>
          </cell>
          <cell r="Q269" t="str">
            <v>화)15:00∼16:00 / 목)10:00∼11:00</v>
          </cell>
          <cell r="R269" t="str">
            <v>- / -</v>
          </cell>
        </row>
        <row r="270">
          <cell r="B270">
            <v>738</v>
          </cell>
          <cell r="C270" t="str">
            <v>GS1135</v>
          </cell>
          <cell r="D270" t="str">
            <v>영어커뮤니케이션Ⅰ</v>
          </cell>
          <cell r="E270" t="str">
            <v>비대면</v>
          </cell>
          <cell r="F270" t="str">
            <v>2</v>
          </cell>
          <cell r="G270" t="str">
            <v>2.0</v>
          </cell>
          <cell r="H270" t="str">
            <v>2</v>
          </cell>
          <cell r="I270" t="str">
            <v>0</v>
          </cell>
          <cell r="J270" t="str">
            <v/>
          </cell>
          <cell r="K270" t="str">
            <v>#</v>
          </cell>
          <cell r="L270" t="str">
            <v/>
          </cell>
          <cell r="M270" t="str">
            <v/>
          </cell>
          <cell r="N270" t="str">
            <v>영어강좌</v>
          </cell>
          <cell r="O270" t="str">
            <v/>
          </cell>
          <cell r="P270" t="str">
            <v>본/재수강</v>
          </cell>
          <cell r="Q270" t="str">
            <v>화)15:00∼16:00 / 목)10:00∼11:00</v>
          </cell>
          <cell r="R270" t="str">
            <v>- / -</v>
          </cell>
        </row>
        <row r="271">
          <cell r="B271">
            <v>739</v>
          </cell>
          <cell r="C271" t="str">
            <v>GS1135</v>
          </cell>
          <cell r="D271" t="str">
            <v>영어커뮤니케이션Ⅰ</v>
          </cell>
          <cell r="E271" t="str">
            <v>비대면</v>
          </cell>
          <cell r="F271" t="str">
            <v>2</v>
          </cell>
          <cell r="G271" t="str">
            <v>2.0</v>
          </cell>
          <cell r="H271" t="str">
            <v>2</v>
          </cell>
          <cell r="I271" t="str">
            <v>0</v>
          </cell>
          <cell r="J271" t="str">
            <v>전임교수</v>
          </cell>
          <cell r="K271" t="str">
            <v>조교수</v>
          </cell>
          <cell r="L271" t="str">
            <v>2017039</v>
          </cell>
          <cell r="M271" t="str">
            <v>솔로몬 하킴</v>
          </cell>
          <cell r="N271" t="str">
            <v>영어강좌</v>
          </cell>
          <cell r="O271" t="str">
            <v/>
          </cell>
          <cell r="P271" t="str">
            <v>본/재수강</v>
          </cell>
          <cell r="Q271" t="str">
            <v>화)10:00∼11:00 / 목)10:00∼11:00</v>
          </cell>
          <cell r="R271" t="str">
            <v>- / -</v>
          </cell>
        </row>
        <row r="272">
          <cell r="B272">
            <v>740</v>
          </cell>
          <cell r="C272" t="str">
            <v>GS1135</v>
          </cell>
          <cell r="D272" t="str">
            <v>영어커뮤니케이션Ⅰ</v>
          </cell>
          <cell r="E272" t="str">
            <v>비대면</v>
          </cell>
          <cell r="F272" t="str">
            <v>2</v>
          </cell>
          <cell r="G272" t="str">
            <v>2.0</v>
          </cell>
          <cell r="H272" t="str">
            <v>2</v>
          </cell>
          <cell r="I272" t="str">
            <v>0</v>
          </cell>
          <cell r="J272" t="str">
            <v>전임교수</v>
          </cell>
          <cell r="K272" t="str">
            <v>조교수</v>
          </cell>
          <cell r="L272" t="str">
            <v>2017038</v>
          </cell>
          <cell r="M272" t="str">
            <v>썸머브룩리</v>
          </cell>
          <cell r="N272" t="str">
            <v>영어강좌</v>
          </cell>
          <cell r="O272" t="str">
            <v/>
          </cell>
          <cell r="P272" t="str">
            <v>본/재수강</v>
          </cell>
          <cell r="Q272" t="str">
            <v>화)10:00∼11:00 / 목)10:00∼11:00</v>
          </cell>
          <cell r="R272" t="str">
            <v>- / -</v>
          </cell>
        </row>
        <row r="273">
          <cell r="B273">
            <v>741</v>
          </cell>
          <cell r="C273" t="str">
            <v>GS1135</v>
          </cell>
          <cell r="D273" t="str">
            <v>영어커뮤니케이션Ⅰ</v>
          </cell>
          <cell r="E273" t="str">
            <v>비대면</v>
          </cell>
          <cell r="F273" t="str">
            <v>2</v>
          </cell>
          <cell r="G273" t="str">
            <v>2.0</v>
          </cell>
          <cell r="H273" t="str">
            <v>2</v>
          </cell>
          <cell r="I273" t="str">
            <v>0</v>
          </cell>
          <cell r="J273" t="str">
            <v>전임교수</v>
          </cell>
          <cell r="K273" t="str">
            <v>조교수</v>
          </cell>
          <cell r="L273" t="str">
            <v>2017039</v>
          </cell>
          <cell r="M273" t="str">
            <v>솔로몬 하킴</v>
          </cell>
          <cell r="N273" t="str">
            <v>영어강좌</v>
          </cell>
          <cell r="O273" t="str">
            <v/>
          </cell>
          <cell r="P273" t="str">
            <v>본/재수강</v>
          </cell>
          <cell r="Q273" t="str">
            <v>화)11:00∼12:00 / 목)11:00∼12:00</v>
          </cell>
          <cell r="R273" t="str">
            <v>- / -</v>
          </cell>
        </row>
        <row r="274">
          <cell r="B274">
            <v>742</v>
          </cell>
          <cell r="C274" t="str">
            <v>GS1135</v>
          </cell>
          <cell r="D274" t="str">
            <v>영어커뮤니케이션Ⅰ</v>
          </cell>
          <cell r="E274" t="str">
            <v>비대면</v>
          </cell>
          <cell r="F274" t="str">
            <v>2</v>
          </cell>
          <cell r="G274" t="str">
            <v>2.0</v>
          </cell>
          <cell r="H274" t="str">
            <v>2</v>
          </cell>
          <cell r="I274" t="str">
            <v>0</v>
          </cell>
          <cell r="J274" t="str">
            <v>전임교수</v>
          </cell>
          <cell r="K274" t="str">
            <v>조교수</v>
          </cell>
          <cell r="L274" t="str">
            <v>2017038</v>
          </cell>
          <cell r="M274" t="str">
            <v>썸머브룩리</v>
          </cell>
          <cell r="N274" t="str">
            <v>영어강좌</v>
          </cell>
          <cell r="O274" t="str">
            <v/>
          </cell>
          <cell r="P274" t="str">
            <v>본/재수강</v>
          </cell>
          <cell r="Q274" t="str">
            <v>화)11:00∼12:00 / 목)11:00∼12:00</v>
          </cell>
          <cell r="R274" t="str">
            <v>- / -</v>
          </cell>
        </row>
        <row r="275">
          <cell r="B275">
            <v>743</v>
          </cell>
          <cell r="C275" t="str">
            <v>GS1135</v>
          </cell>
          <cell r="D275" t="str">
            <v>영어커뮤니케이션Ⅰ</v>
          </cell>
          <cell r="E275" t="str">
            <v>비대면</v>
          </cell>
          <cell r="F275" t="str">
            <v>2</v>
          </cell>
          <cell r="G275" t="str">
            <v>2.0</v>
          </cell>
          <cell r="H275" t="str">
            <v>2</v>
          </cell>
          <cell r="I275" t="str">
            <v>0</v>
          </cell>
          <cell r="J275" t="str">
            <v>전임교수</v>
          </cell>
          <cell r="K275" t="str">
            <v>조교수</v>
          </cell>
          <cell r="L275" t="str">
            <v>2017039</v>
          </cell>
          <cell r="M275" t="str">
            <v>솔로몬 하킴</v>
          </cell>
          <cell r="N275" t="str">
            <v>영어강좌</v>
          </cell>
          <cell r="O275" t="str">
            <v/>
          </cell>
          <cell r="P275" t="str">
            <v>본/재수강</v>
          </cell>
          <cell r="Q275" t="str">
            <v>월)09:00∼10:00 / 수)09:00∼10:00</v>
          </cell>
          <cell r="R275" t="str">
            <v>- / -</v>
          </cell>
        </row>
        <row r="276">
          <cell r="B276">
            <v>744</v>
          </cell>
          <cell r="C276" t="str">
            <v>GS1135</v>
          </cell>
          <cell r="D276" t="str">
            <v>영어커뮤니케이션Ⅰ</v>
          </cell>
          <cell r="E276" t="str">
            <v>비대면</v>
          </cell>
          <cell r="F276" t="str">
            <v>2</v>
          </cell>
          <cell r="G276" t="str">
            <v>2.0</v>
          </cell>
          <cell r="H276" t="str">
            <v>2</v>
          </cell>
          <cell r="I276" t="str">
            <v>0</v>
          </cell>
          <cell r="J276" t="str">
            <v/>
          </cell>
          <cell r="K276" t="str">
            <v>#</v>
          </cell>
          <cell r="L276" t="str">
            <v/>
          </cell>
          <cell r="M276" t="str">
            <v/>
          </cell>
          <cell r="N276" t="str">
            <v>영어강좌</v>
          </cell>
          <cell r="O276" t="str">
            <v/>
          </cell>
          <cell r="P276" t="str">
            <v>본/재수강</v>
          </cell>
          <cell r="Q276" t="str">
            <v>월)09:00∼10:00 / 수)09:00∼10:00</v>
          </cell>
          <cell r="R276" t="str">
            <v>- / -</v>
          </cell>
        </row>
        <row r="277">
          <cell r="B277">
            <v>745</v>
          </cell>
          <cell r="C277" t="str">
            <v>GS1135</v>
          </cell>
          <cell r="D277" t="str">
            <v>영어커뮤니케이션Ⅰ</v>
          </cell>
          <cell r="E277" t="str">
            <v>비대면</v>
          </cell>
          <cell r="F277" t="str">
            <v>2</v>
          </cell>
          <cell r="G277" t="str">
            <v>2.0</v>
          </cell>
          <cell r="H277" t="str">
            <v>2</v>
          </cell>
          <cell r="I277" t="str">
            <v>0</v>
          </cell>
          <cell r="J277" t="str">
            <v>전임교수</v>
          </cell>
          <cell r="K277" t="str">
            <v>조교수</v>
          </cell>
          <cell r="L277" t="str">
            <v>2008038</v>
          </cell>
          <cell r="M277" t="str">
            <v>브라이언매글리아로</v>
          </cell>
          <cell r="N277" t="str">
            <v>영어강좌</v>
          </cell>
          <cell r="O277" t="str">
            <v>영어우수반</v>
          </cell>
          <cell r="P277" t="str">
            <v>본/재수강</v>
          </cell>
          <cell r="Q277" t="str">
            <v>월)09:00∼10:00 / 수)09:00∼10:00</v>
          </cell>
          <cell r="R277" t="str">
            <v>- / -</v>
          </cell>
        </row>
        <row r="278">
          <cell r="B278">
            <v>746</v>
          </cell>
          <cell r="C278" t="str">
            <v>GS1135</v>
          </cell>
          <cell r="D278" t="str">
            <v>영어커뮤니케이션Ⅰ</v>
          </cell>
          <cell r="E278" t="str">
            <v>비대면</v>
          </cell>
          <cell r="F278" t="str">
            <v>2</v>
          </cell>
          <cell r="G278" t="str">
            <v>2.0</v>
          </cell>
          <cell r="H278" t="str">
            <v>2</v>
          </cell>
          <cell r="I278" t="str">
            <v>0</v>
          </cell>
          <cell r="J278" t="str">
            <v>전임교수</v>
          </cell>
          <cell r="K278" t="str">
            <v>조교수</v>
          </cell>
          <cell r="L278" t="str">
            <v>2017039</v>
          </cell>
          <cell r="M278" t="str">
            <v>솔로몬 하킴</v>
          </cell>
          <cell r="N278" t="str">
            <v>영어강좌</v>
          </cell>
          <cell r="O278" t="str">
            <v/>
          </cell>
          <cell r="P278" t="str">
            <v>본/재수강</v>
          </cell>
          <cell r="Q278" t="str">
            <v>화)09:00∼10:00 / 목)09:00∼10:00</v>
          </cell>
          <cell r="R278" t="str">
            <v>- / -</v>
          </cell>
        </row>
        <row r="279">
          <cell r="B279">
            <v>747</v>
          </cell>
          <cell r="C279" t="str">
            <v>GS1135</v>
          </cell>
          <cell r="D279" t="str">
            <v>영어커뮤니케이션Ⅰ</v>
          </cell>
          <cell r="E279" t="str">
            <v>비대면</v>
          </cell>
          <cell r="F279" t="str">
            <v>2</v>
          </cell>
          <cell r="G279" t="str">
            <v>2.0</v>
          </cell>
          <cell r="H279" t="str">
            <v>2</v>
          </cell>
          <cell r="I279" t="str">
            <v>0</v>
          </cell>
          <cell r="J279" t="str">
            <v>전임교수</v>
          </cell>
          <cell r="K279" t="str">
            <v>조교수</v>
          </cell>
          <cell r="L279" t="str">
            <v>2004025</v>
          </cell>
          <cell r="M279" t="str">
            <v>로보트번즈</v>
          </cell>
          <cell r="N279" t="str">
            <v>영어강좌</v>
          </cell>
          <cell r="O279" t="str">
            <v/>
          </cell>
          <cell r="P279" t="str">
            <v>본/재수강</v>
          </cell>
          <cell r="Q279" t="str">
            <v>화)09:00∼10:00 / 목)09:00∼10:00</v>
          </cell>
          <cell r="R279" t="str">
            <v>- / -</v>
          </cell>
        </row>
        <row r="280">
          <cell r="B280">
            <v>748</v>
          </cell>
          <cell r="C280" t="str">
            <v>GS1135</v>
          </cell>
          <cell r="D280" t="str">
            <v>영어커뮤니케이션Ⅰ</v>
          </cell>
          <cell r="E280" t="str">
            <v>비대면</v>
          </cell>
          <cell r="F280" t="str">
            <v>2</v>
          </cell>
          <cell r="G280" t="str">
            <v>2.0</v>
          </cell>
          <cell r="H280" t="str">
            <v>2</v>
          </cell>
          <cell r="I280" t="str">
            <v>0</v>
          </cell>
          <cell r="J280" t="str">
            <v>전임교수</v>
          </cell>
          <cell r="K280" t="str">
            <v>조교수</v>
          </cell>
          <cell r="L280" t="str">
            <v>2008038</v>
          </cell>
          <cell r="M280" t="str">
            <v>브라이언매글리아로</v>
          </cell>
          <cell r="N280" t="str">
            <v>영어강좌</v>
          </cell>
          <cell r="O280" t="str">
            <v/>
          </cell>
          <cell r="P280" t="str">
            <v>본/재수강</v>
          </cell>
          <cell r="Q280" t="str">
            <v>화)09:00∼10:00 / 목)09:00∼10:00</v>
          </cell>
          <cell r="R280" t="str">
            <v>- / -</v>
          </cell>
        </row>
        <row r="281">
          <cell r="B281">
            <v>749</v>
          </cell>
          <cell r="C281" t="str">
            <v>GS1135</v>
          </cell>
          <cell r="D281" t="str">
            <v>영어커뮤니케이션Ⅰ</v>
          </cell>
          <cell r="E281" t="str">
            <v>비대면</v>
          </cell>
          <cell r="F281" t="str">
            <v>2</v>
          </cell>
          <cell r="G281" t="str">
            <v>2.0</v>
          </cell>
          <cell r="H281" t="str">
            <v>2</v>
          </cell>
          <cell r="I281" t="str">
            <v>0</v>
          </cell>
          <cell r="J281" t="str">
            <v>전임교수</v>
          </cell>
          <cell r="K281" t="str">
            <v>조교수</v>
          </cell>
          <cell r="L281" t="str">
            <v>2004025</v>
          </cell>
          <cell r="M281" t="str">
            <v>로보트번즈</v>
          </cell>
          <cell r="N281" t="str">
            <v>영어강좌</v>
          </cell>
          <cell r="O281" t="str">
            <v/>
          </cell>
          <cell r="P281" t="str">
            <v>본/재수강</v>
          </cell>
          <cell r="Q281" t="str">
            <v>월)09:00∼10:00 / 수)13:00∼14:00</v>
          </cell>
          <cell r="R281" t="str">
            <v>- / -</v>
          </cell>
        </row>
        <row r="282">
          <cell r="B282">
            <v>750</v>
          </cell>
          <cell r="C282" t="str">
            <v>GS1135</v>
          </cell>
          <cell r="D282" t="str">
            <v>영어커뮤니케이션Ⅰ</v>
          </cell>
          <cell r="E282" t="str">
            <v>비대면</v>
          </cell>
          <cell r="F282" t="str">
            <v>2</v>
          </cell>
          <cell r="G282" t="str">
            <v>2.0</v>
          </cell>
          <cell r="H282" t="str">
            <v>2</v>
          </cell>
          <cell r="I282" t="str">
            <v>0</v>
          </cell>
          <cell r="J282" t="str">
            <v/>
          </cell>
          <cell r="K282" t="str">
            <v>#</v>
          </cell>
          <cell r="L282" t="str">
            <v/>
          </cell>
          <cell r="M282" t="str">
            <v/>
          </cell>
          <cell r="N282" t="str">
            <v>영어강좌</v>
          </cell>
          <cell r="O282" t="str">
            <v/>
          </cell>
          <cell r="P282" t="str">
            <v>본/재수강</v>
          </cell>
          <cell r="Q282" t="str">
            <v>월)14:00∼15:00 / 수)09:00∼10:00</v>
          </cell>
          <cell r="R282" t="str">
            <v>- / -</v>
          </cell>
        </row>
        <row r="283">
          <cell r="B283">
            <v>751</v>
          </cell>
          <cell r="C283" t="str">
            <v>GS1135</v>
          </cell>
          <cell r="D283" t="str">
            <v>영어커뮤니케이션Ⅰ</v>
          </cell>
          <cell r="E283" t="str">
            <v>비대면</v>
          </cell>
          <cell r="F283" t="str">
            <v>2</v>
          </cell>
          <cell r="G283" t="str">
            <v>2.0</v>
          </cell>
          <cell r="H283" t="str">
            <v>2</v>
          </cell>
          <cell r="I283" t="str">
            <v>0</v>
          </cell>
          <cell r="J283" t="str">
            <v/>
          </cell>
          <cell r="K283" t="str">
            <v>#</v>
          </cell>
          <cell r="L283" t="str">
            <v/>
          </cell>
          <cell r="M283" t="str">
            <v/>
          </cell>
          <cell r="N283" t="str">
            <v>영어강좌</v>
          </cell>
          <cell r="O283" t="str">
            <v/>
          </cell>
          <cell r="P283" t="str">
            <v>본/재수강</v>
          </cell>
          <cell r="Q283" t="str">
            <v>화)14:00∼15:00 / 목)09:00∼10:00</v>
          </cell>
          <cell r="R283" t="str">
            <v>- / -</v>
          </cell>
        </row>
        <row r="284">
          <cell r="B284">
            <v>757</v>
          </cell>
          <cell r="C284" t="str">
            <v>GS1142</v>
          </cell>
          <cell r="D284" t="str">
            <v>기업가정신</v>
          </cell>
          <cell r="E284" t="str">
            <v/>
          </cell>
          <cell r="F284" t="str">
            <v>2</v>
          </cell>
          <cell r="G284" t="str">
            <v>2.0</v>
          </cell>
          <cell r="H284" t="str">
            <v>2</v>
          </cell>
          <cell r="I284" t="str">
            <v>0</v>
          </cell>
          <cell r="J284" t="str">
            <v/>
          </cell>
          <cell r="K284" t="str">
            <v>#</v>
          </cell>
          <cell r="L284" t="str">
            <v/>
          </cell>
          <cell r="M284" t="str">
            <v/>
          </cell>
          <cell r="N284" t="str">
            <v>일반강좌</v>
          </cell>
          <cell r="O284" t="str">
            <v/>
          </cell>
          <cell r="P284" t="str">
            <v>본수강</v>
          </cell>
          <cell r="Q284" t="str">
            <v>목)15:00∼17:00</v>
          </cell>
          <cell r="R284" t="str">
            <v>-</v>
          </cell>
        </row>
        <row r="285">
          <cell r="B285">
            <v>788</v>
          </cell>
          <cell r="C285" t="str">
            <v>GS1135</v>
          </cell>
          <cell r="D285" t="str">
            <v>영어커뮤니케이션Ⅰ</v>
          </cell>
          <cell r="E285" t="str">
            <v>비대면</v>
          </cell>
          <cell r="F285" t="str">
            <v>2</v>
          </cell>
          <cell r="G285" t="str">
            <v>2.0</v>
          </cell>
          <cell r="H285" t="str">
            <v>2</v>
          </cell>
          <cell r="I285" t="str">
            <v>0</v>
          </cell>
          <cell r="J285" t="str">
            <v>전임교수</v>
          </cell>
          <cell r="K285" t="str">
            <v>조교수</v>
          </cell>
          <cell r="L285" t="str">
            <v>2013011</v>
          </cell>
          <cell r="M285" t="str">
            <v>로보트앤소니</v>
          </cell>
          <cell r="N285" t="str">
            <v>영어강좌</v>
          </cell>
          <cell r="O285" t="str">
            <v>영어우수반</v>
          </cell>
          <cell r="P285" t="str">
            <v>본/재수강</v>
          </cell>
          <cell r="Q285" t="str">
            <v>금)13:00∼15:00</v>
          </cell>
          <cell r="R285" t="str">
            <v>-</v>
          </cell>
        </row>
        <row r="286">
          <cell r="B286">
            <v>790</v>
          </cell>
          <cell r="C286" t="str">
            <v>RC7167</v>
          </cell>
          <cell r="D286" t="str">
            <v>History of Technology</v>
          </cell>
          <cell r="E286" t="str">
            <v/>
          </cell>
          <cell r="F286" t="str">
            <v>3</v>
          </cell>
          <cell r="G286" t="str">
            <v>3.0</v>
          </cell>
          <cell r="H286" t="str">
            <v>3</v>
          </cell>
          <cell r="I286" t="str">
            <v>0</v>
          </cell>
          <cell r="J286" t="str">
            <v>전임교수</v>
          </cell>
          <cell r="K286" t="str">
            <v>조교수</v>
          </cell>
          <cell r="L286" t="str">
            <v>2021010</v>
          </cell>
          <cell r="M286" t="str">
            <v>최영훈</v>
          </cell>
          <cell r="N286" t="str">
            <v>일반강좌</v>
          </cell>
          <cell r="O286" t="str">
            <v/>
          </cell>
          <cell r="P286" t="str">
            <v>본수강</v>
          </cell>
          <cell r="Q286" t="str">
            <v>화)13:30∼15:00 / 수)10:30∼12:00</v>
          </cell>
          <cell r="R286" t="str">
            <v>- / -</v>
          </cell>
        </row>
        <row r="287">
          <cell r="B287">
            <v>791</v>
          </cell>
          <cell r="C287" t="str">
            <v>RC7167</v>
          </cell>
          <cell r="D287" t="str">
            <v>History of Technology</v>
          </cell>
          <cell r="E287" t="str">
            <v/>
          </cell>
          <cell r="F287" t="str">
            <v>3</v>
          </cell>
          <cell r="G287" t="str">
            <v>3.0</v>
          </cell>
          <cell r="H287" t="str">
            <v>3</v>
          </cell>
          <cell r="I287" t="str">
            <v>0</v>
          </cell>
          <cell r="J287" t="str">
            <v>전임교수</v>
          </cell>
          <cell r="K287" t="str">
            <v>조교수</v>
          </cell>
          <cell r="L287" t="str">
            <v>2021010</v>
          </cell>
          <cell r="M287" t="str">
            <v>최영훈</v>
          </cell>
          <cell r="N287" t="str">
            <v>일반강좌</v>
          </cell>
          <cell r="O287" t="str">
            <v/>
          </cell>
          <cell r="P287" t="str">
            <v>본수강</v>
          </cell>
          <cell r="Q287" t="str">
            <v>수)15:00∼16:30 / 목)13:30∼15:00</v>
          </cell>
          <cell r="R287" t="str">
            <v>- / -</v>
          </cell>
        </row>
        <row r="288">
          <cell r="B288">
            <v>825</v>
          </cell>
          <cell r="C288" t="str">
            <v>RC7169</v>
          </cell>
          <cell r="D288" t="str">
            <v>모의비행입문</v>
          </cell>
          <cell r="E288" t="str">
            <v>대면</v>
          </cell>
          <cell r="F288" t="str">
            <v>1</v>
          </cell>
          <cell r="G288" t="str">
            <v>2.0</v>
          </cell>
          <cell r="H288" t="str">
            <v>0</v>
          </cell>
          <cell r="I288" t="str">
            <v>2</v>
          </cell>
          <cell r="J288" t="str">
            <v>전임교수</v>
          </cell>
          <cell r="K288" t="str">
            <v>조종실기교수</v>
          </cell>
          <cell r="L288" t="str">
            <v>1999562</v>
          </cell>
          <cell r="M288" t="str">
            <v>장동관</v>
          </cell>
          <cell r="N288" t="str">
            <v>일반강좌</v>
          </cell>
          <cell r="O288" t="str">
            <v/>
          </cell>
          <cell r="P288" t="str">
            <v>본수강</v>
          </cell>
          <cell r="Q288" t="str">
            <v>화)13:30∼15:30</v>
          </cell>
          <cell r="R288" t="str">
            <v>기초항공실습실(BATD실)</v>
          </cell>
        </row>
        <row r="289">
          <cell r="B289">
            <v>826</v>
          </cell>
          <cell r="C289" t="str">
            <v>RC7169</v>
          </cell>
          <cell r="D289" t="str">
            <v>모의비행입문</v>
          </cell>
          <cell r="E289" t="str">
            <v>대면</v>
          </cell>
          <cell r="F289" t="str">
            <v>1</v>
          </cell>
          <cell r="G289" t="str">
            <v>2.0</v>
          </cell>
          <cell r="H289" t="str">
            <v>0</v>
          </cell>
          <cell r="I289" t="str">
            <v>2</v>
          </cell>
          <cell r="J289" t="str">
            <v>전임교수</v>
          </cell>
          <cell r="K289" t="str">
            <v>조종실기교수</v>
          </cell>
          <cell r="L289" t="str">
            <v>1999562</v>
          </cell>
          <cell r="M289" t="str">
            <v>장동관</v>
          </cell>
          <cell r="N289" t="str">
            <v>일반강좌</v>
          </cell>
          <cell r="O289" t="str">
            <v/>
          </cell>
          <cell r="P289" t="str">
            <v>본수강</v>
          </cell>
          <cell r="Q289" t="str">
            <v>화)15:30∼17:30</v>
          </cell>
          <cell r="R289" t="str">
            <v>기초항공실습실(BATD실)</v>
          </cell>
        </row>
        <row r="290">
          <cell r="B290">
            <v>827</v>
          </cell>
          <cell r="C290" t="str">
            <v>RC7169</v>
          </cell>
          <cell r="D290" t="str">
            <v>모의비행입문</v>
          </cell>
          <cell r="E290" t="str">
            <v>대면</v>
          </cell>
          <cell r="F290" t="str">
            <v>1</v>
          </cell>
          <cell r="G290" t="str">
            <v>2.0</v>
          </cell>
          <cell r="H290" t="str">
            <v>0</v>
          </cell>
          <cell r="I290" t="str">
            <v>2</v>
          </cell>
          <cell r="J290" t="str">
            <v>전임교수</v>
          </cell>
          <cell r="K290" t="str">
            <v>조종실기교수</v>
          </cell>
          <cell r="L290" t="str">
            <v>1999562</v>
          </cell>
          <cell r="M290" t="str">
            <v>장동관</v>
          </cell>
          <cell r="N290" t="str">
            <v>일반강좌</v>
          </cell>
          <cell r="O290" t="str">
            <v/>
          </cell>
          <cell r="P290" t="str">
            <v>본수강</v>
          </cell>
          <cell r="Q290" t="str">
            <v>월)13:30∼15:30</v>
          </cell>
          <cell r="R290" t="str">
            <v>기초항공실습실(BATD실)</v>
          </cell>
        </row>
        <row r="291">
          <cell r="B291">
            <v>828</v>
          </cell>
          <cell r="C291" t="str">
            <v>RC7169</v>
          </cell>
          <cell r="D291" t="str">
            <v>모의비행입문</v>
          </cell>
          <cell r="E291" t="str">
            <v>대면</v>
          </cell>
          <cell r="F291" t="str">
            <v>1</v>
          </cell>
          <cell r="G291" t="str">
            <v>2.0</v>
          </cell>
          <cell r="H291" t="str">
            <v>0</v>
          </cell>
          <cell r="I291" t="str">
            <v>2</v>
          </cell>
          <cell r="J291" t="str">
            <v>전임교수</v>
          </cell>
          <cell r="K291" t="str">
            <v>조종실기교수</v>
          </cell>
          <cell r="L291" t="str">
            <v>1999562</v>
          </cell>
          <cell r="M291" t="str">
            <v>장동관</v>
          </cell>
          <cell r="N291" t="str">
            <v>일반강좌</v>
          </cell>
          <cell r="O291" t="str">
            <v/>
          </cell>
          <cell r="P291" t="str">
            <v>본수강</v>
          </cell>
          <cell r="Q291" t="str">
            <v>월)15:30∼17:30</v>
          </cell>
          <cell r="R291" t="str">
            <v>기초항공실습실(BATD실)</v>
          </cell>
        </row>
        <row r="292">
          <cell r="B292">
            <v>829</v>
          </cell>
          <cell r="C292" t="str">
            <v>RC7169</v>
          </cell>
          <cell r="D292" t="str">
            <v>모의비행입문</v>
          </cell>
          <cell r="E292" t="str">
            <v>대면</v>
          </cell>
          <cell r="F292" t="str">
            <v>1</v>
          </cell>
          <cell r="G292" t="str">
            <v>2.0</v>
          </cell>
          <cell r="H292" t="str">
            <v>0</v>
          </cell>
          <cell r="I292" t="str">
            <v>2</v>
          </cell>
          <cell r="J292" t="str">
            <v>전임교수</v>
          </cell>
          <cell r="K292" t="str">
            <v>조종실기교수</v>
          </cell>
          <cell r="L292" t="str">
            <v>1999562</v>
          </cell>
          <cell r="M292" t="str">
            <v>장동관</v>
          </cell>
          <cell r="N292" t="str">
            <v>일반강좌</v>
          </cell>
          <cell r="O292" t="str">
            <v/>
          </cell>
          <cell r="P292" t="str">
            <v>본수강</v>
          </cell>
          <cell r="Q292" t="str">
            <v>수)13:30∼15:30</v>
          </cell>
          <cell r="R292" t="str">
            <v>기초항공실습실(BATD실)</v>
          </cell>
        </row>
        <row r="293">
          <cell r="B293">
            <v>830</v>
          </cell>
          <cell r="C293" t="str">
            <v>RC7169</v>
          </cell>
          <cell r="D293" t="str">
            <v>모의비행입문</v>
          </cell>
          <cell r="E293" t="str">
            <v>대면</v>
          </cell>
          <cell r="F293" t="str">
            <v>1</v>
          </cell>
          <cell r="G293" t="str">
            <v>2.0</v>
          </cell>
          <cell r="H293" t="str">
            <v>0</v>
          </cell>
          <cell r="I293" t="str">
            <v>2</v>
          </cell>
          <cell r="J293" t="str">
            <v>전임교수</v>
          </cell>
          <cell r="K293" t="str">
            <v>조종실기교수</v>
          </cell>
          <cell r="L293" t="str">
            <v>1999562</v>
          </cell>
          <cell r="M293" t="str">
            <v>장동관</v>
          </cell>
          <cell r="N293" t="str">
            <v>일반강좌</v>
          </cell>
          <cell r="O293" t="str">
            <v/>
          </cell>
          <cell r="P293" t="str">
            <v>본수강</v>
          </cell>
          <cell r="Q293" t="str">
            <v>수)15:30∼17:30</v>
          </cell>
          <cell r="R293" t="str">
            <v>기초항공실습실(BATD실)</v>
          </cell>
        </row>
        <row r="294">
          <cell r="B294">
            <v>865</v>
          </cell>
          <cell r="C294" t="str">
            <v>GS1135</v>
          </cell>
          <cell r="D294" t="str">
            <v>영어커뮤니케이션Ⅰ</v>
          </cell>
          <cell r="E294" t="str">
            <v>비대면</v>
          </cell>
          <cell r="F294" t="str">
            <v>2</v>
          </cell>
          <cell r="G294" t="str">
            <v>2.0</v>
          </cell>
          <cell r="H294" t="str">
            <v>2</v>
          </cell>
          <cell r="I294" t="str">
            <v>0</v>
          </cell>
          <cell r="J294" t="str">
            <v>전임교수</v>
          </cell>
          <cell r="K294" t="str">
            <v>조교수</v>
          </cell>
          <cell r="L294" t="str">
            <v>2011008</v>
          </cell>
          <cell r="M294" t="str">
            <v>썬더</v>
          </cell>
          <cell r="N294" t="str">
            <v>영어강좌</v>
          </cell>
          <cell r="O294" t="str">
            <v>영어우수반</v>
          </cell>
          <cell r="P294" t="str">
            <v>본/재수강</v>
          </cell>
          <cell r="Q294" t="str">
            <v>화)14:00∼15:00 / 목)15:00∼16:00</v>
          </cell>
          <cell r="R294" t="str">
            <v>- / -</v>
          </cell>
        </row>
        <row r="295">
          <cell r="B295">
            <v>866</v>
          </cell>
          <cell r="C295" t="str">
            <v>GS1135</v>
          </cell>
          <cell r="D295" t="str">
            <v>영어커뮤니케이션Ⅰ</v>
          </cell>
          <cell r="E295" t="str">
            <v>비대면</v>
          </cell>
          <cell r="F295" t="str">
            <v>2</v>
          </cell>
          <cell r="G295" t="str">
            <v>2.0</v>
          </cell>
          <cell r="H295" t="str">
            <v>2</v>
          </cell>
          <cell r="I295" t="str">
            <v>0</v>
          </cell>
          <cell r="J295" t="str">
            <v>전임교수</v>
          </cell>
          <cell r="K295" t="str">
            <v>조교수</v>
          </cell>
          <cell r="L295" t="str">
            <v>2008038</v>
          </cell>
          <cell r="M295" t="str">
            <v>브라이언매글리아로</v>
          </cell>
          <cell r="N295" t="str">
            <v>영어강좌</v>
          </cell>
          <cell r="O295" t="str">
            <v>영어우수반</v>
          </cell>
          <cell r="P295" t="str">
            <v>본/재수강</v>
          </cell>
          <cell r="Q295" t="str">
            <v>화)14:00∼15:00 / 목)13:00∼14:00</v>
          </cell>
          <cell r="R295" t="str">
            <v>- / -</v>
          </cell>
        </row>
        <row r="296">
          <cell r="B296">
            <v>867</v>
          </cell>
          <cell r="C296" t="str">
            <v>GS1135</v>
          </cell>
          <cell r="D296" t="str">
            <v>영어커뮤니케이션Ⅰ</v>
          </cell>
          <cell r="E296" t="str">
            <v>비대면</v>
          </cell>
          <cell r="F296" t="str">
            <v>2</v>
          </cell>
          <cell r="G296" t="str">
            <v>2.0</v>
          </cell>
          <cell r="H296" t="str">
            <v>2</v>
          </cell>
          <cell r="I296" t="str">
            <v>0</v>
          </cell>
          <cell r="J296" t="str">
            <v>전임교수</v>
          </cell>
          <cell r="K296" t="str">
            <v>조교수</v>
          </cell>
          <cell r="L296" t="str">
            <v>2011008</v>
          </cell>
          <cell r="M296" t="str">
            <v>썬더</v>
          </cell>
          <cell r="N296" t="str">
            <v>영어강좌</v>
          </cell>
          <cell r="O296" t="str">
            <v>영어우수반</v>
          </cell>
          <cell r="P296" t="str">
            <v>본/재수강</v>
          </cell>
          <cell r="Q296" t="str">
            <v>월)12:00∼13:00 / 수)12:00∼13:00</v>
          </cell>
          <cell r="R296" t="str">
            <v>- / -</v>
          </cell>
        </row>
        <row r="297">
          <cell r="B297">
            <v>868</v>
          </cell>
          <cell r="C297" t="str">
            <v>GS1135</v>
          </cell>
          <cell r="D297" t="str">
            <v>영어커뮤니케이션Ⅰ</v>
          </cell>
          <cell r="E297" t="str">
            <v>비대면</v>
          </cell>
          <cell r="F297" t="str">
            <v>2</v>
          </cell>
          <cell r="G297" t="str">
            <v>2.0</v>
          </cell>
          <cell r="H297" t="str">
            <v>2</v>
          </cell>
          <cell r="I297" t="str">
            <v>0</v>
          </cell>
          <cell r="J297" t="str">
            <v>전임교수</v>
          </cell>
          <cell r="K297" t="str">
            <v>조교수</v>
          </cell>
          <cell r="L297" t="str">
            <v>2008038</v>
          </cell>
          <cell r="M297" t="str">
            <v>브라이언매글리아로</v>
          </cell>
          <cell r="N297" t="str">
            <v>영어강좌</v>
          </cell>
          <cell r="O297" t="str">
            <v>영어우수반</v>
          </cell>
          <cell r="P297" t="str">
            <v>본/재수강</v>
          </cell>
          <cell r="Q297" t="str">
            <v>월)12:00∼13:00 / 수)12:00∼13:00</v>
          </cell>
          <cell r="R297" t="str">
            <v>- / -</v>
          </cell>
        </row>
        <row r="298">
          <cell r="B298">
            <v>869</v>
          </cell>
          <cell r="C298" t="str">
            <v>GS1135</v>
          </cell>
          <cell r="D298" t="str">
            <v>영어커뮤니케이션Ⅰ</v>
          </cell>
          <cell r="E298" t="str">
            <v>비대면</v>
          </cell>
          <cell r="F298" t="str">
            <v>2</v>
          </cell>
          <cell r="G298" t="str">
            <v>2.0</v>
          </cell>
          <cell r="H298" t="str">
            <v>2</v>
          </cell>
          <cell r="I298" t="str">
            <v>0</v>
          </cell>
          <cell r="J298" t="str">
            <v>전임교수</v>
          </cell>
          <cell r="K298" t="str">
            <v>조교수</v>
          </cell>
          <cell r="L298" t="str">
            <v>2011008</v>
          </cell>
          <cell r="M298" t="str">
            <v>썬더</v>
          </cell>
          <cell r="N298" t="str">
            <v>영어강좌</v>
          </cell>
          <cell r="O298" t="str">
            <v>영어우수반</v>
          </cell>
          <cell r="P298" t="str">
            <v>본/재수강</v>
          </cell>
          <cell r="Q298" t="str">
            <v>화)11:00∼12:00 / 목)11:00∼12:00</v>
          </cell>
          <cell r="R298" t="str">
            <v>- / -</v>
          </cell>
        </row>
        <row r="299">
          <cell r="B299">
            <v>870</v>
          </cell>
          <cell r="C299" t="str">
            <v>GS1135</v>
          </cell>
          <cell r="D299" t="str">
            <v>영어커뮤니케이션Ⅰ</v>
          </cell>
          <cell r="E299" t="str">
            <v>비대면</v>
          </cell>
          <cell r="F299" t="str">
            <v>2</v>
          </cell>
          <cell r="G299" t="str">
            <v>2.0</v>
          </cell>
          <cell r="H299" t="str">
            <v>2</v>
          </cell>
          <cell r="I299" t="str">
            <v>0</v>
          </cell>
          <cell r="J299" t="str">
            <v>전임교수</v>
          </cell>
          <cell r="K299" t="str">
            <v>조교수</v>
          </cell>
          <cell r="L299" t="str">
            <v>2011008</v>
          </cell>
          <cell r="M299" t="str">
            <v>썬더</v>
          </cell>
          <cell r="N299" t="str">
            <v>영어강좌</v>
          </cell>
          <cell r="O299" t="str">
            <v>영어우수반</v>
          </cell>
          <cell r="P299" t="str">
            <v>본/재수강</v>
          </cell>
          <cell r="Q299" t="str">
            <v>화)12:00∼13:00 / 목)12:00∼13:00</v>
          </cell>
          <cell r="R299" t="str">
            <v>- / -</v>
          </cell>
        </row>
        <row r="300">
          <cell r="B300">
            <v>882</v>
          </cell>
          <cell r="C300" t="str">
            <v>GS1141</v>
          </cell>
          <cell r="D300" t="str">
            <v>인공지능소개</v>
          </cell>
          <cell r="E300" t="str">
            <v>비대면</v>
          </cell>
          <cell r="F300" t="str">
            <v>2</v>
          </cell>
          <cell r="G300" t="str">
            <v>2.0</v>
          </cell>
          <cell r="H300" t="str">
            <v>2</v>
          </cell>
          <cell r="I300" t="str">
            <v>0</v>
          </cell>
          <cell r="J300" t="str">
            <v>전임교수</v>
          </cell>
          <cell r="K300" t="str">
            <v>교수</v>
          </cell>
          <cell r="L300" t="str">
            <v>1992166</v>
          </cell>
          <cell r="M300" t="str">
            <v>지승도</v>
          </cell>
          <cell r="N300" t="str">
            <v>사이버강좌</v>
          </cell>
          <cell r="O300" t="str">
            <v/>
          </cell>
          <cell r="P300" t="str">
            <v>본수강</v>
          </cell>
          <cell r="Q300" t="str">
            <v/>
          </cell>
          <cell r="R300" t="str">
            <v xml:space="preserve"> </v>
          </cell>
        </row>
        <row r="301">
          <cell r="B301">
            <v>823</v>
          </cell>
          <cell r="C301" t="str">
            <v>GS8339</v>
          </cell>
          <cell r="D301" t="str">
            <v>일반장기현장실습</v>
          </cell>
          <cell r="E301" t="str">
            <v/>
          </cell>
          <cell r="F301" t="str">
            <v>15</v>
          </cell>
          <cell r="G301" t="str">
            <v>30.0</v>
          </cell>
          <cell r="H301" t="str">
            <v>0</v>
          </cell>
          <cell r="I301" t="str">
            <v>30</v>
          </cell>
          <cell r="J301" t="str">
            <v/>
          </cell>
          <cell r="K301" t="str">
            <v>#</v>
          </cell>
          <cell r="L301" t="str">
            <v/>
          </cell>
          <cell r="M301" t="str">
            <v/>
          </cell>
          <cell r="N301" t="str">
            <v>현장실습</v>
          </cell>
          <cell r="O301" t="str">
            <v/>
          </cell>
          <cell r="P301" t="str">
            <v>본수강</v>
          </cell>
          <cell r="Q301" t="str">
            <v/>
          </cell>
          <cell r="R301" t="str">
            <v xml:space="preserve"> 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86"/>
  <sheetViews>
    <sheetView tabSelected="1" view="pageBreakPreview" zoomScale="85" zoomScaleNormal="85" zoomScaleSheetLayoutView="85" workbookViewId="0">
      <pane ySplit="4" topLeftCell="A5" activePane="bottomLeft" state="frozen"/>
      <selection pane="bottomLeft" activeCell="B3" sqref="B3"/>
    </sheetView>
  </sheetViews>
  <sheetFormatPr defaultRowHeight="24.95" customHeight="1" x14ac:dyDescent="0.15"/>
  <cols>
    <col min="1" max="1" width="8.88671875" style="4"/>
    <col min="2" max="2" width="4.77734375" style="4" customWidth="1"/>
    <col min="3" max="5" width="8.77734375" style="4" customWidth="1"/>
    <col min="6" max="6" width="26.5546875" style="4" customWidth="1"/>
    <col min="7" max="8" width="8.77734375" style="4" customWidth="1"/>
    <col min="9" max="9" width="14.5546875" style="4" customWidth="1"/>
    <col min="10" max="12" width="11.44140625" style="4" customWidth="1"/>
    <col min="13" max="13" width="28.21875" style="4" bestFit="1" customWidth="1"/>
    <col min="14" max="14" width="20" style="4" customWidth="1"/>
    <col min="15" max="15" width="14.5546875" style="4" customWidth="1"/>
    <col min="16" max="16" width="14.6640625" style="4" customWidth="1"/>
    <col min="17" max="17" width="10.109375" style="4" customWidth="1"/>
    <col min="18" max="18" width="13.109375" style="4" customWidth="1"/>
    <col min="19" max="16384" width="8.88671875" style="4"/>
  </cols>
  <sheetData>
    <row r="2" spans="2:19" ht="24.95" customHeight="1" x14ac:dyDescent="0.15">
      <c r="B2" s="14" t="s">
        <v>8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2:19" ht="24.95" customHeight="1" x14ac:dyDescent="0.15">
      <c r="B3" s="5" t="s">
        <v>10</v>
      </c>
      <c r="C3" s="5"/>
      <c r="H3" s="15" t="s">
        <v>11</v>
      </c>
      <c r="I3" s="15"/>
      <c r="J3" s="15"/>
      <c r="K3" s="15"/>
      <c r="L3" s="15"/>
      <c r="M3" s="15"/>
      <c r="N3" s="15"/>
      <c r="O3" s="15"/>
      <c r="P3" s="15"/>
      <c r="Q3" s="15"/>
      <c r="R3" s="15"/>
    </row>
    <row r="4" spans="2:19" ht="24.95" customHeight="1" x14ac:dyDescent="0.15">
      <c r="B4" s="1" t="s">
        <v>0</v>
      </c>
      <c r="C4" s="2" t="s">
        <v>5</v>
      </c>
      <c r="D4" s="2" t="s">
        <v>4</v>
      </c>
      <c r="E4" s="2" t="s">
        <v>3</v>
      </c>
      <c r="F4" s="3" t="s">
        <v>6</v>
      </c>
      <c r="G4" s="2" t="s">
        <v>2</v>
      </c>
      <c r="H4" s="3" t="s">
        <v>1</v>
      </c>
      <c r="I4" s="3" t="s">
        <v>141</v>
      </c>
      <c r="J4" s="3" t="s">
        <v>144</v>
      </c>
      <c r="K4" s="3" t="s">
        <v>145</v>
      </c>
      <c r="L4" s="3" t="s">
        <v>146</v>
      </c>
      <c r="M4" s="3" t="s">
        <v>139</v>
      </c>
      <c r="N4" s="3" t="s">
        <v>140</v>
      </c>
      <c r="O4" s="3" t="s">
        <v>143</v>
      </c>
      <c r="P4" s="3" t="s">
        <v>142</v>
      </c>
      <c r="Q4" s="3" t="s">
        <v>147</v>
      </c>
      <c r="R4" s="3" t="s">
        <v>7</v>
      </c>
      <c r="S4" s="2" t="s">
        <v>9</v>
      </c>
    </row>
    <row r="5" spans="2:19" ht="24.95" customHeight="1" x14ac:dyDescent="0.15">
      <c r="B5" s="6">
        <v>1</v>
      </c>
      <c r="C5" s="8" t="s">
        <v>13</v>
      </c>
      <c r="D5" s="16">
        <v>335</v>
      </c>
      <c r="E5" s="8" t="s">
        <v>18</v>
      </c>
      <c r="F5" s="10" t="s">
        <v>79</v>
      </c>
      <c r="G5" s="8">
        <v>2</v>
      </c>
      <c r="H5" s="8">
        <v>1</v>
      </c>
      <c r="I5" s="8" t="str">
        <f>VLOOKUP(D5,[1]교과목표1!$B$2:$M$301,12,0)</f>
        <v>김동용</v>
      </c>
      <c r="J5" s="8" t="str">
        <f>VLOOKUP(D5,[1]교과목표1!$B$2:$G$301,6,0)</f>
        <v>2.0</v>
      </c>
      <c r="K5" s="8" t="str">
        <f>VLOOKUP(D5,[1]교과목표1!$B$2:$H$301,7,0)</f>
        <v>2</v>
      </c>
      <c r="L5" s="8" t="str">
        <f>VLOOKUP(D5,[1]교과목표1!$B$2:$I$301,8,0)</f>
        <v>0</v>
      </c>
      <c r="M5" s="8" t="str">
        <f>VLOOKUP(D5,[1]교과목표1!$B$2:$Q$301,16,0)</f>
        <v>월)14:00∼16:00</v>
      </c>
      <c r="N5" s="8" t="str">
        <f>VLOOKUP(D5,[1]교과목표1!$B$2:$R$301,17,0)</f>
        <v>과학관105</v>
      </c>
      <c r="O5" s="8" t="str">
        <f>VLOOKUP(D5,[1]교과목표1!$B$2:$N$301,13,0)</f>
        <v>일반강좌</v>
      </c>
      <c r="P5" s="8" t="str">
        <f>VLOOKUP(D5,[1]교과목표1!$B$2:$P$301,15,0)</f>
        <v>본/재수강</v>
      </c>
      <c r="Q5" s="8" t="str">
        <f>VLOOKUP(D5,[1]교과목표1!$B$2:$E$301,4,0)</f>
        <v>블렌디드</v>
      </c>
      <c r="R5" s="6"/>
      <c r="S5" s="6"/>
    </row>
    <row r="6" spans="2:19" ht="24.95" customHeight="1" x14ac:dyDescent="0.15">
      <c r="B6" s="6">
        <v>2</v>
      </c>
      <c r="C6" s="8" t="s">
        <v>13</v>
      </c>
      <c r="D6" s="16">
        <v>336</v>
      </c>
      <c r="E6" s="8" t="s">
        <v>18</v>
      </c>
      <c r="F6" s="10" t="s">
        <v>79</v>
      </c>
      <c r="G6" s="8">
        <v>2</v>
      </c>
      <c r="H6" s="8">
        <v>1</v>
      </c>
      <c r="I6" s="8" t="str">
        <f>VLOOKUP(D6,[1]교과목표1!$B$2:$M$301,12,0)</f>
        <v>김동용</v>
      </c>
      <c r="J6" s="8" t="str">
        <f>VLOOKUP(D6,[1]교과목표1!$B$2:$G$301,6,0)</f>
        <v>2.0</v>
      </c>
      <c r="K6" s="8" t="str">
        <f>VLOOKUP(D6,[1]교과목표1!$B$2:$H$301,7,0)</f>
        <v>2</v>
      </c>
      <c r="L6" s="8" t="str">
        <f>VLOOKUP(D6,[1]교과목표1!$B$2:$I$301,8,0)</f>
        <v>0</v>
      </c>
      <c r="M6" s="8" t="str">
        <f>VLOOKUP(D6,[1]교과목표1!$B$2:$Q$301,16,0)</f>
        <v>화)14:00∼16:00</v>
      </c>
      <c r="N6" s="8" t="str">
        <f>VLOOKUP(D6,[1]교과목표1!$B$2:$R$301,17,0)</f>
        <v>과학관105</v>
      </c>
      <c r="O6" s="8" t="str">
        <f>VLOOKUP(D6,[1]교과목표1!$B$2:$N$301,13,0)</f>
        <v>일반강좌</v>
      </c>
      <c r="P6" s="8" t="str">
        <f>VLOOKUP(D6,[1]교과목표1!$B$2:$P$301,15,0)</f>
        <v>본/재수강</v>
      </c>
      <c r="Q6" s="8" t="str">
        <f>VLOOKUP(D6,[1]교과목표1!$B$2:$E$301,4,0)</f>
        <v>블렌디드</v>
      </c>
      <c r="R6" s="6"/>
      <c r="S6" s="6"/>
    </row>
    <row r="7" spans="2:19" ht="24.95" customHeight="1" x14ac:dyDescent="0.15">
      <c r="B7" s="6">
        <v>3</v>
      </c>
      <c r="C7" s="8" t="s">
        <v>13</v>
      </c>
      <c r="D7" s="16">
        <v>337</v>
      </c>
      <c r="E7" s="8" t="s">
        <v>18</v>
      </c>
      <c r="F7" s="10" t="s">
        <v>79</v>
      </c>
      <c r="G7" s="8">
        <v>2</v>
      </c>
      <c r="H7" s="8">
        <v>1</v>
      </c>
      <c r="I7" s="8" t="str">
        <f>VLOOKUP(D7,[1]교과목표1!$B$2:$M$301,12,0)</f>
        <v>김동용</v>
      </c>
      <c r="J7" s="8" t="str">
        <f>VLOOKUP(D7,[1]교과목표1!$B$2:$G$301,6,0)</f>
        <v>2.0</v>
      </c>
      <c r="K7" s="8" t="str">
        <f>VLOOKUP(D7,[1]교과목표1!$B$2:$H$301,7,0)</f>
        <v>2</v>
      </c>
      <c r="L7" s="8" t="str">
        <f>VLOOKUP(D7,[1]교과목표1!$B$2:$I$301,8,0)</f>
        <v>0</v>
      </c>
      <c r="M7" s="8" t="str">
        <f>VLOOKUP(D7,[1]교과목표1!$B$2:$Q$301,16,0)</f>
        <v>수)14:00∼16:00</v>
      </c>
      <c r="N7" s="8" t="str">
        <f>VLOOKUP(D7,[1]교과목표1!$B$2:$R$301,17,0)</f>
        <v>과학관105</v>
      </c>
      <c r="O7" s="8" t="str">
        <f>VLOOKUP(D7,[1]교과목표1!$B$2:$N$301,13,0)</f>
        <v>일반강좌</v>
      </c>
      <c r="P7" s="8" t="str">
        <f>VLOOKUP(D7,[1]교과목표1!$B$2:$P$301,15,0)</f>
        <v>본/재수강</v>
      </c>
      <c r="Q7" s="8" t="str">
        <f>VLOOKUP(D7,[1]교과목표1!$B$2:$E$301,4,0)</f>
        <v>블렌디드</v>
      </c>
      <c r="R7" s="6"/>
      <c r="S7" s="6"/>
    </row>
    <row r="8" spans="2:19" ht="24.95" customHeight="1" x14ac:dyDescent="0.15">
      <c r="B8" s="6">
        <v>4</v>
      </c>
      <c r="C8" s="8" t="s">
        <v>13</v>
      </c>
      <c r="D8" s="16">
        <v>338</v>
      </c>
      <c r="E8" s="8" t="s">
        <v>18</v>
      </c>
      <c r="F8" s="10" t="s">
        <v>79</v>
      </c>
      <c r="G8" s="8">
        <v>2</v>
      </c>
      <c r="H8" s="8">
        <v>1</v>
      </c>
      <c r="I8" s="8" t="str">
        <f>VLOOKUP(D8,[1]교과목표1!$B$2:$M$301,12,0)</f>
        <v>김철우</v>
      </c>
      <c r="J8" s="8" t="str">
        <f>VLOOKUP(D8,[1]교과목표1!$B$2:$G$301,6,0)</f>
        <v>2.0</v>
      </c>
      <c r="K8" s="8" t="str">
        <f>VLOOKUP(D8,[1]교과목표1!$B$2:$H$301,7,0)</f>
        <v>2</v>
      </c>
      <c r="L8" s="8" t="str">
        <f>VLOOKUP(D8,[1]교과목표1!$B$2:$I$301,8,0)</f>
        <v>0</v>
      </c>
      <c r="M8" s="8" t="str">
        <f>VLOOKUP(D8,[1]교과목표1!$B$2:$Q$301,16,0)</f>
        <v>수)10:00∼12:00</v>
      </c>
      <c r="N8" s="8" t="str">
        <f>VLOOKUP(D8,[1]교과목표1!$B$2:$R$301,17,0)</f>
        <v>과학관105</v>
      </c>
      <c r="O8" s="8" t="str">
        <f>VLOOKUP(D8,[1]교과목표1!$B$2:$N$301,13,0)</f>
        <v>일반강좌</v>
      </c>
      <c r="P8" s="8" t="str">
        <f>VLOOKUP(D8,[1]교과목표1!$B$2:$P$301,15,0)</f>
        <v>본/재수강</v>
      </c>
      <c r="Q8" s="8" t="str">
        <f>VLOOKUP(D8,[1]교과목표1!$B$2:$E$301,4,0)</f>
        <v>블렌디드</v>
      </c>
      <c r="R8" s="6"/>
      <c r="S8" s="6"/>
    </row>
    <row r="9" spans="2:19" ht="24.95" customHeight="1" x14ac:dyDescent="0.15">
      <c r="B9" s="6">
        <v>5</v>
      </c>
      <c r="C9" s="8" t="s">
        <v>13</v>
      </c>
      <c r="D9" s="16">
        <v>339</v>
      </c>
      <c r="E9" s="8" t="s">
        <v>18</v>
      </c>
      <c r="F9" s="10" t="s">
        <v>79</v>
      </c>
      <c r="G9" s="8">
        <v>2</v>
      </c>
      <c r="H9" s="8">
        <v>1</v>
      </c>
      <c r="I9" s="8" t="str">
        <f>VLOOKUP(D9,[1]교과목표1!$B$2:$M$301,12,0)</f>
        <v>박순천</v>
      </c>
      <c r="J9" s="8" t="str">
        <f>VLOOKUP(D9,[1]교과목표1!$B$2:$G$301,6,0)</f>
        <v>2.0</v>
      </c>
      <c r="K9" s="8" t="str">
        <f>VLOOKUP(D9,[1]교과목표1!$B$2:$H$301,7,0)</f>
        <v>2</v>
      </c>
      <c r="L9" s="8" t="str">
        <f>VLOOKUP(D9,[1]교과목표1!$B$2:$I$301,8,0)</f>
        <v>0</v>
      </c>
      <c r="M9" s="8" t="str">
        <f>VLOOKUP(D9,[1]교과목표1!$B$2:$Q$301,16,0)</f>
        <v>월)14:00∼16:00</v>
      </c>
      <c r="N9" s="8" t="str">
        <f>VLOOKUP(D9,[1]교과목표1!$B$2:$R$301,17,0)</f>
        <v>과학관108</v>
      </c>
      <c r="O9" s="8" t="str">
        <f>VLOOKUP(D9,[1]교과목표1!$B$2:$N$301,13,0)</f>
        <v>일반강좌</v>
      </c>
      <c r="P9" s="8" t="str">
        <f>VLOOKUP(D9,[1]교과목표1!$B$2:$P$301,15,0)</f>
        <v>본/재수강</v>
      </c>
      <c r="Q9" s="8" t="str">
        <f>VLOOKUP(D9,[1]교과목표1!$B$2:$E$301,4,0)</f>
        <v>블렌디드</v>
      </c>
      <c r="R9" s="6"/>
      <c r="S9" s="6"/>
    </row>
    <row r="10" spans="2:19" ht="24.95" customHeight="1" x14ac:dyDescent="0.15">
      <c r="B10" s="6">
        <v>6</v>
      </c>
      <c r="C10" s="8" t="s">
        <v>13</v>
      </c>
      <c r="D10" s="16">
        <v>340</v>
      </c>
      <c r="E10" s="8" t="s">
        <v>18</v>
      </c>
      <c r="F10" s="10" t="s">
        <v>79</v>
      </c>
      <c r="G10" s="8">
        <v>2</v>
      </c>
      <c r="H10" s="8">
        <v>1</v>
      </c>
      <c r="I10" s="8" t="str">
        <f>VLOOKUP(D10,[1]교과목표1!$B$2:$M$301,12,0)</f>
        <v>박순천</v>
      </c>
      <c r="J10" s="8" t="str">
        <f>VLOOKUP(D10,[1]교과목표1!$B$2:$G$301,6,0)</f>
        <v>2.0</v>
      </c>
      <c r="K10" s="8" t="str">
        <f>VLOOKUP(D10,[1]교과목표1!$B$2:$H$301,7,0)</f>
        <v>2</v>
      </c>
      <c r="L10" s="8" t="str">
        <f>VLOOKUP(D10,[1]교과목표1!$B$2:$I$301,8,0)</f>
        <v>0</v>
      </c>
      <c r="M10" s="8" t="str">
        <f>VLOOKUP(D10,[1]교과목표1!$B$2:$Q$301,16,0)</f>
        <v>수)10:00∼12:00</v>
      </c>
      <c r="N10" s="8" t="str">
        <f>VLOOKUP(D10,[1]교과목표1!$B$2:$R$301,17,0)</f>
        <v>과학관108</v>
      </c>
      <c r="O10" s="8" t="str">
        <f>VLOOKUP(D10,[1]교과목표1!$B$2:$N$301,13,0)</f>
        <v>일반강좌</v>
      </c>
      <c r="P10" s="8" t="str">
        <f>VLOOKUP(D10,[1]교과목표1!$B$2:$P$301,15,0)</f>
        <v>본/재수강</v>
      </c>
      <c r="Q10" s="8" t="str">
        <f>VLOOKUP(D10,[1]교과목표1!$B$2:$E$301,4,0)</f>
        <v>블렌디드</v>
      </c>
      <c r="R10" s="6"/>
      <c r="S10" s="6"/>
    </row>
    <row r="11" spans="2:19" ht="24.95" customHeight="1" x14ac:dyDescent="0.15">
      <c r="B11" s="6">
        <v>7</v>
      </c>
      <c r="C11" s="8" t="s">
        <v>13</v>
      </c>
      <c r="D11" s="16">
        <v>341</v>
      </c>
      <c r="E11" s="8" t="s">
        <v>18</v>
      </c>
      <c r="F11" s="10" t="s">
        <v>79</v>
      </c>
      <c r="G11" s="8">
        <v>2</v>
      </c>
      <c r="H11" s="8">
        <v>1</v>
      </c>
      <c r="I11" s="8" t="str">
        <f>VLOOKUP(D11,[1]교과목표1!$B$2:$M$301,12,0)</f>
        <v>심윤태</v>
      </c>
      <c r="J11" s="8" t="str">
        <f>VLOOKUP(D11,[1]교과목표1!$B$2:$G$301,6,0)</f>
        <v>2.0</v>
      </c>
      <c r="K11" s="8" t="str">
        <f>VLOOKUP(D11,[1]교과목표1!$B$2:$H$301,7,0)</f>
        <v>2</v>
      </c>
      <c r="L11" s="8" t="str">
        <f>VLOOKUP(D11,[1]교과목표1!$B$2:$I$301,8,0)</f>
        <v>0</v>
      </c>
      <c r="M11" s="8" t="str">
        <f>VLOOKUP(D11,[1]교과목표1!$B$2:$Q$301,16,0)</f>
        <v>화)10:00∼12:00</v>
      </c>
      <c r="N11" s="8" t="str">
        <f>VLOOKUP(D11,[1]교과목표1!$B$2:$R$301,17,0)</f>
        <v>과학관105</v>
      </c>
      <c r="O11" s="8" t="str">
        <f>VLOOKUP(D11,[1]교과목표1!$B$2:$N$301,13,0)</f>
        <v>일반강좌</v>
      </c>
      <c r="P11" s="8" t="str">
        <f>VLOOKUP(D11,[1]교과목표1!$B$2:$P$301,15,0)</f>
        <v>본/재수강</v>
      </c>
      <c r="Q11" s="8" t="str">
        <f>VLOOKUP(D11,[1]교과목표1!$B$2:$E$301,4,0)</f>
        <v>블렌디드</v>
      </c>
      <c r="R11" s="6"/>
      <c r="S11" s="6"/>
    </row>
    <row r="12" spans="2:19" ht="24.95" customHeight="1" x14ac:dyDescent="0.15">
      <c r="B12" s="6">
        <v>8</v>
      </c>
      <c r="C12" s="8" t="s">
        <v>13</v>
      </c>
      <c r="D12" s="16">
        <v>342</v>
      </c>
      <c r="E12" s="8" t="s">
        <v>18</v>
      </c>
      <c r="F12" s="10" t="s">
        <v>79</v>
      </c>
      <c r="G12" s="8">
        <v>2</v>
      </c>
      <c r="H12" s="8">
        <v>1</v>
      </c>
      <c r="I12" s="8" t="str">
        <f>VLOOKUP(D12,[1]교과목표1!$B$2:$M$301,12,0)</f>
        <v>심윤태</v>
      </c>
      <c r="J12" s="8" t="str">
        <f>VLOOKUP(D12,[1]교과목표1!$B$2:$G$301,6,0)</f>
        <v>2.0</v>
      </c>
      <c r="K12" s="8" t="str">
        <f>VLOOKUP(D12,[1]교과목표1!$B$2:$H$301,7,0)</f>
        <v>2</v>
      </c>
      <c r="L12" s="8" t="str">
        <f>VLOOKUP(D12,[1]교과목표1!$B$2:$I$301,8,0)</f>
        <v>0</v>
      </c>
      <c r="M12" s="8" t="str">
        <f>VLOOKUP(D12,[1]교과목표1!$B$2:$Q$301,16,0)</f>
        <v>화)13:00∼15:00</v>
      </c>
      <c r="N12" s="8" t="str">
        <f>VLOOKUP(D12,[1]교과목표1!$B$2:$R$301,17,0)</f>
        <v>과학관108</v>
      </c>
      <c r="O12" s="8" t="str">
        <f>VLOOKUP(D12,[1]교과목표1!$B$2:$N$301,13,0)</f>
        <v>일반강좌</v>
      </c>
      <c r="P12" s="8" t="str">
        <f>VLOOKUP(D12,[1]교과목표1!$B$2:$P$301,15,0)</f>
        <v>본/재수강</v>
      </c>
      <c r="Q12" s="8" t="str">
        <f>VLOOKUP(D12,[1]교과목표1!$B$2:$E$301,4,0)</f>
        <v>블렌디드</v>
      </c>
      <c r="R12" s="6"/>
      <c r="S12" s="6"/>
    </row>
    <row r="13" spans="2:19" ht="24.95" customHeight="1" x14ac:dyDescent="0.15">
      <c r="B13" s="6">
        <v>9</v>
      </c>
      <c r="C13" s="8" t="s">
        <v>13</v>
      </c>
      <c r="D13" s="16">
        <v>343</v>
      </c>
      <c r="E13" s="8" t="s">
        <v>18</v>
      </c>
      <c r="F13" s="10" t="s">
        <v>79</v>
      </c>
      <c r="G13" s="8">
        <v>2</v>
      </c>
      <c r="H13" s="8">
        <v>1</v>
      </c>
      <c r="I13" s="8" t="str">
        <f>VLOOKUP(D13,[1]교과목표1!$B$2:$M$301,12,0)</f>
        <v>최은주</v>
      </c>
      <c r="J13" s="8" t="str">
        <f>VLOOKUP(D13,[1]교과목표1!$B$2:$G$301,6,0)</f>
        <v>2.0</v>
      </c>
      <c r="K13" s="8" t="str">
        <f>VLOOKUP(D13,[1]교과목표1!$B$2:$H$301,7,0)</f>
        <v>2</v>
      </c>
      <c r="L13" s="8" t="str">
        <f>VLOOKUP(D13,[1]교과목표1!$B$2:$I$301,8,0)</f>
        <v>0</v>
      </c>
      <c r="M13" s="8" t="str">
        <f>VLOOKUP(D13,[1]교과목표1!$B$2:$Q$301,16,0)</f>
        <v>월)11:00∼13:00</v>
      </c>
      <c r="N13" s="8" t="str">
        <f>VLOOKUP(D13,[1]교과목표1!$B$2:$R$301,17,0)</f>
        <v>과학관105</v>
      </c>
      <c r="O13" s="8" t="str">
        <f>VLOOKUP(D13,[1]교과목표1!$B$2:$N$301,13,0)</f>
        <v>일반강좌</v>
      </c>
      <c r="P13" s="8" t="str">
        <f>VLOOKUP(D13,[1]교과목표1!$B$2:$P$301,15,0)</f>
        <v>본/재수강</v>
      </c>
      <c r="Q13" s="8" t="str">
        <f>VLOOKUP(D13,[1]교과목표1!$B$2:$E$301,4,0)</f>
        <v>블렌디드</v>
      </c>
      <c r="R13" s="6"/>
      <c r="S13" s="6"/>
    </row>
    <row r="14" spans="2:19" ht="24.95" customHeight="1" x14ac:dyDescent="0.15">
      <c r="B14" s="6">
        <v>10</v>
      </c>
      <c r="C14" s="8" t="s">
        <v>13</v>
      </c>
      <c r="D14" s="17">
        <v>345</v>
      </c>
      <c r="E14" s="8" t="s">
        <v>16</v>
      </c>
      <c r="F14" s="10" t="s">
        <v>77</v>
      </c>
      <c r="G14" s="8">
        <v>2</v>
      </c>
      <c r="H14" s="8">
        <v>1</v>
      </c>
      <c r="I14" s="8" t="str">
        <f>VLOOKUP(D14,[1]교과목표1!$B$2:$M$301,12,0)</f>
        <v>강종구</v>
      </c>
      <c r="J14" s="8" t="str">
        <f>VLOOKUP(D14,[1]교과목표1!$B$2:$G$301,6,0)</f>
        <v>2.0</v>
      </c>
      <c r="K14" s="8" t="str">
        <f>VLOOKUP(D14,[1]교과목표1!$B$2:$H$301,7,0)</f>
        <v>2</v>
      </c>
      <c r="L14" s="8" t="str">
        <f>VLOOKUP(D14,[1]교과목표1!$B$2:$I$301,8,0)</f>
        <v>0</v>
      </c>
      <c r="M14" s="8" t="str">
        <f>VLOOKUP(D14,[1]교과목표1!$B$2:$Q$301,16,0)</f>
        <v>월)11:00∼13:00</v>
      </c>
      <c r="N14" s="8" t="str">
        <f>VLOOKUP(D14,[1]교과목표1!$B$2:$R$301,17,0)</f>
        <v>과학관108</v>
      </c>
      <c r="O14" s="8" t="str">
        <f>VLOOKUP(D14,[1]교과목표1!$B$2:$N$301,13,0)</f>
        <v>일반강좌</v>
      </c>
      <c r="P14" s="8" t="str">
        <f>VLOOKUP(D14,[1]교과목표1!$B$2:$P$301,15,0)</f>
        <v>본/재수강</v>
      </c>
      <c r="Q14" s="8" t="str">
        <f>VLOOKUP(D14,[1]교과목표1!$B$2:$E$301,4,0)</f>
        <v>블렌디드</v>
      </c>
      <c r="R14" s="6"/>
      <c r="S14" s="6"/>
    </row>
    <row r="15" spans="2:19" ht="24.95" customHeight="1" x14ac:dyDescent="0.15">
      <c r="B15" s="6">
        <v>11</v>
      </c>
      <c r="C15" s="8" t="s">
        <v>13</v>
      </c>
      <c r="D15" s="16">
        <v>346</v>
      </c>
      <c r="E15" s="8" t="s">
        <v>16</v>
      </c>
      <c r="F15" s="10" t="s">
        <v>77</v>
      </c>
      <c r="G15" s="8">
        <v>2</v>
      </c>
      <c r="H15" s="8">
        <v>1</v>
      </c>
      <c r="I15" s="8" t="str">
        <f>VLOOKUP(D15,[1]교과목표1!$B$2:$M$301,12,0)</f>
        <v>강종구</v>
      </c>
      <c r="J15" s="8" t="str">
        <f>VLOOKUP(D15,[1]교과목표1!$B$2:$G$301,6,0)</f>
        <v>2.0</v>
      </c>
      <c r="K15" s="8" t="str">
        <f>VLOOKUP(D15,[1]교과목표1!$B$2:$H$301,7,0)</f>
        <v>2</v>
      </c>
      <c r="L15" s="8" t="str">
        <f>VLOOKUP(D15,[1]교과목표1!$B$2:$I$301,8,0)</f>
        <v>0</v>
      </c>
      <c r="M15" s="8" t="str">
        <f>VLOOKUP(D15,[1]교과목표1!$B$2:$Q$301,16,0)</f>
        <v>수)14:00∼16:00</v>
      </c>
      <c r="N15" s="8" t="str">
        <f>VLOOKUP(D15,[1]교과목표1!$B$2:$R$301,17,0)</f>
        <v>과학관108</v>
      </c>
      <c r="O15" s="8" t="str">
        <f>VLOOKUP(D15,[1]교과목표1!$B$2:$N$301,13,0)</f>
        <v>일반강좌</v>
      </c>
      <c r="P15" s="8" t="str">
        <f>VLOOKUP(D15,[1]교과목표1!$B$2:$P$301,15,0)</f>
        <v>본/재수강</v>
      </c>
      <c r="Q15" s="8" t="str">
        <f>VLOOKUP(D15,[1]교과목표1!$B$2:$E$301,4,0)</f>
        <v>블렌디드</v>
      </c>
      <c r="R15" s="6"/>
      <c r="S15" s="6"/>
    </row>
    <row r="16" spans="2:19" ht="24.95" customHeight="1" x14ac:dyDescent="0.15">
      <c r="B16" s="6">
        <v>12</v>
      </c>
      <c r="C16" s="8" t="s">
        <v>13</v>
      </c>
      <c r="D16" s="16">
        <v>347</v>
      </c>
      <c r="E16" s="8" t="s">
        <v>16</v>
      </c>
      <c r="F16" s="10" t="s">
        <v>77</v>
      </c>
      <c r="G16" s="8">
        <v>2</v>
      </c>
      <c r="H16" s="8">
        <v>1</v>
      </c>
      <c r="I16" s="8" t="str">
        <f>VLOOKUP(D16,[1]교과목표1!$B$2:$M$301,12,0)</f>
        <v>김득환</v>
      </c>
      <c r="J16" s="8" t="str">
        <f>VLOOKUP(D16,[1]교과목표1!$B$2:$G$301,6,0)</f>
        <v>2.0</v>
      </c>
      <c r="K16" s="8" t="str">
        <f>VLOOKUP(D16,[1]교과목표1!$B$2:$H$301,7,0)</f>
        <v>2</v>
      </c>
      <c r="L16" s="8" t="str">
        <f>VLOOKUP(D16,[1]교과목표1!$B$2:$I$301,8,0)</f>
        <v>0</v>
      </c>
      <c r="M16" s="8" t="str">
        <f>VLOOKUP(D16,[1]교과목표1!$B$2:$Q$301,16,0)</f>
        <v>월)10:00∼12:00</v>
      </c>
      <c r="N16" s="8" t="str">
        <f>VLOOKUP(D16,[1]교과목표1!$B$2:$R$301,17,0)</f>
        <v>과학관106</v>
      </c>
      <c r="O16" s="8" t="str">
        <f>VLOOKUP(D16,[1]교과목표1!$B$2:$N$301,13,0)</f>
        <v>일반강좌</v>
      </c>
      <c r="P16" s="8" t="str">
        <f>VLOOKUP(D16,[1]교과목표1!$B$2:$P$301,15,0)</f>
        <v>본/재수강</v>
      </c>
      <c r="Q16" s="8" t="str">
        <f>VLOOKUP(D16,[1]교과목표1!$B$2:$E$301,4,0)</f>
        <v>블렌디드</v>
      </c>
      <c r="R16" s="6"/>
      <c r="S16" s="6"/>
    </row>
    <row r="17" spans="2:19" ht="24.95" customHeight="1" x14ac:dyDescent="0.15">
      <c r="B17" s="6">
        <v>13</v>
      </c>
      <c r="C17" s="8" t="s">
        <v>13</v>
      </c>
      <c r="D17" s="16">
        <v>348</v>
      </c>
      <c r="E17" s="8" t="s">
        <v>16</v>
      </c>
      <c r="F17" s="10" t="s">
        <v>77</v>
      </c>
      <c r="G17" s="8">
        <v>2</v>
      </c>
      <c r="H17" s="8">
        <v>1</v>
      </c>
      <c r="I17" s="8" t="str">
        <f>VLOOKUP(D17,[1]교과목표1!$B$2:$M$301,12,0)</f>
        <v>김득환</v>
      </c>
      <c r="J17" s="8" t="str">
        <f>VLOOKUP(D17,[1]교과목표1!$B$2:$G$301,6,0)</f>
        <v>2.0</v>
      </c>
      <c r="K17" s="8" t="str">
        <f>VLOOKUP(D17,[1]교과목표1!$B$2:$H$301,7,0)</f>
        <v>2</v>
      </c>
      <c r="L17" s="8" t="str">
        <f>VLOOKUP(D17,[1]교과목표1!$B$2:$I$301,8,0)</f>
        <v>0</v>
      </c>
      <c r="M17" s="8" t="str">
        <f>VLOOKUP(D17,[1]교과목표1!$B$2:$Q$301,16,0)</f>
        <v>월)13:00∼15:00</v>
      </c>
      <c r="N17" s="8" t="str">
        <f>VLOOKUP(D17,[1]교과목표1!$B$2:$R$301,17,0)</f>
        <v>과학관106</v>
      </c>
      <c r="O17" s="8" t="str">
        <f>VLOOKUP(D17,[1]교과목표1!$B$2:$N$301,13,0)</f>
        <v>일반강좌</v>
      </c>
      <c r="P17" s="8" t="str">
        <f>VLOOKUP(D17,[1]교과목표1!$B$2:$P$301,15,0)</f>
        <v>본/재수강</v>
      </c>
      <c r="Q17" s="8" t="str">
        <f>VLOOKUP(D17,[1]교과목표1!$B$2:$E$301,4,0)</f>
        <v>블렌디드</v>
      </c>
      <c r="R17" s="6"/>
      <c r="S17" s="6"/>
    </row>
    <row r="18" spans="2:19" ht="24.95" customHeight="1" x14ac:dyDescent="0.15">
      <c r="B18" s="6">
        <v>14</v>
      </c>
      <c r="C18" s="8" t="s">
        <v>13</v>
      </c>
      <c r="D18" s="16">
        <v>349</v>
      </c>
      <c r="E18" s="8" t="s">
        <v>16</v>
      </c>
      <c r="F18" s="10" t="s">
        <v>77</v>
      </c>
      <c r="G18" s="8">
        <v>2</v>
      </c>
      <c r="H18" s="8">
        <v>1</v>
      </c>
      <c r="I18" s="8" t="str">
        <f>VLOOKUP(D18,[1]교과목표1!$B$2:$M$301,12,0)</f>
        <v>안재모</v>
      </c>
      <c r="J18" s="8" t="str">
        <f>VLOOKUP(D18,[1]교과목표1!$B$2:$G$301,6,0)</f>
        <v>2.0</v>
      </c>
      <c r="K18" s="8" t="str">
        <f>VLOOKUP(D18,[1]교과목표1!$B$2:$H$301,7,0)</f>
        <v>2</v>
      </c>
      <c r="L18" s="8" t="str">
        <f>VLOOKUP(D18,[1]교과목표1!$B$2:$I$301,8,0)</f>
        <v>0</v>
      </c>
      <c r="M18" s="8" t="str">
        <f>VLOOKUP(D18,[1]교과목표1!$B$2:$Q$301,16,0)</f>
        <v>월)13:00∼15:00</v>
      </c>
      <c r="N18" s="8" t="str">
        <f>VLOOKUP(D18,[1]교과목표1!$B$2:$R$301,17,0)</f>
        <v>과학관107</v>
      </c>
      <c r="O18" s="8" t="str">
        <f>VLOOKUP(D18,[1]교과목표1!$B$2:$N$301,13,0)</f>
        <v>일반강좌</v>
      </c>
      <c r="P18" s="8" t="str">
        <f>VLOOKUP(D18,[1]교과목표1!$B$2:$P$301,15,0)</f>
        <v>본/재수강</v>
      </c>
      <c r="Q18" s="8" t="str">
        <f>VLOOKUP(D18,[1]교과목표1!$B$2:$E$301,4,0)</f>
        <v>블렌디드</v>
      </c>
      <c r="R18" s="6"/>
      <c r="S18" s="6"/>
    </row>
    <row r="19" spans="2:19" ht="24.95" customHeight="1" x14ac:dyDescent="0.15">
      <c r="B19" s="6">
        <v>15</v>
      </c>
      <c r="C19" s="8" t="s">
        <v>13</v>
      </c>
      <c r="D19" s="16">
        <v>350</v>
      </c>
      <c r="E19" s="8" t="s">
        <v>16</v>
      </c>
      <c r="F19" s="10" t="s">
        <v>77</v>
      </c>
      <c r="G19" s="8">
        <v>2</v>
      </c>
      <c r="H19" s="8">
        <v>1</v>
      </c>
      <c r="I19" s="8" t="str">
        <f>VLOOKUP(D19,[1]교과목표1!$B$2:$M$301,12,0)</f>
        <v>안재모</v>
      </c>
      <c r="J19" s="8" t="str">
        <f>VLOOKUP(D19,[1]교과목표1!$B$2:$G$301,6,0)</f>
        <v>2.0</v>
      </c>
      <c r="K19" s="8" t="str">
        <f>VLOOKUP(D19,[1]교과목표1!$B$2:$H$301,7,0)</f>
        <v>2</v>
      </c>
      <c r="L19" s="8" t="str">
        <f>VLOOKUP(D19,[1]교과목표1!$B$2:$I$301,8,0)</f>
        <v>0</v>
      </c>
      <c r="M19" s="8" t="str">
        <f>VLOOKUP(D19,[1]교과목표1!$B$2:$Q$301,16,0)</f>
        <v>화)11:00∼13:00</v>
      </c>
      <c r="N19" s="8" t="str">
        <f>VLOOKUP(D19,[1]교과목표1!$B$2:$R$301,17,0)</f>
        <v>과학관108</v>
      </c>
      <c r="O19" s="8" t="str">
        <f>VLOOKUP(D19,[1]교과목표1!$B$2:$N$301,13,0)</f>
        <v>일반강좌</v>
      </c>
      <c r="P19" s="8" t="str">
        <f>VLOOKUP(D19,[1]교과목표1!$B$2:$P$301,15,0)</f>
        <v>본/재수강</v>
      </c>
      <c r="Q19" s="8" t="str">
        <f>VLOOKUP(D19,[1]교과목표1!$B$2:$E$301,4,0)</f>
        <v>블렌디드</v>
      </c>
      <c r="R19" s="6"/>
      <c r="S19" s="6"/>
    </row>
    <row r="20" spans="2:19" ht="24.95" customHeight="1" x14ac:dyDescent="0.15">
      <c r="B20" s="6">
        <v>16</v>
      </c>
      <c r="C20" s="8" t="s">
        <v>13</v>
      </c>
      <c r="D20" s="16">
        <v>351</v>
      </c>
      <c r="E20" s="8" t="s">
        <v>16</v>
      </c>
      <c r="F20" s="10" t="s">
        <v>77</v>
      </c>
      <c r="G20" s="8">
        <v>2</v>
      </c>
      <c r="H20" s="8">
        <v>1</v>
      </c>
      <c r="I20" s="8" t="str">
        <f>VLOOKUP(D20,[1]교과목표1!$B$2:$M$301,12,0)</f>
        <v>안재모</v>
      </c>
      <c r="J20" s="8" t="str">
        <f>VLOOKUP(D20,[1]교과목표1!$B$2:$G$301,6,0)</f>
        <v>2.0</v>
      </c>
      <c r="K20" s="8" t="str">
        <f>VLOOKUP(D20,[1]교과목표1!$B$2:$H$301,7,0)</f>
        <v>2</v>
      </c>
      <c r="L20" s="8" t="str">
        <f>VLOOKUP(D20,[1]교과목표1!$B$2:$I$301,8,0)</f>
        <v>0</v>
      </c>
      <c r="M20" s="8" t="str">
        <f>VLOOKUP(D20,[1]교과목표1!$B$2:$Q$301,16,0)</f>
        <v>화)14:00∼16:00</v>
      </c>
      <c r="N20" s="8" t="str">
        <f>VLOOKUP(D20,[1]교과목표1!$B$2:$R$301,17,0)</f>
        <v>과학관106</v>
      </c>
      <c r="O20" s="8" t="str">
        <f>VLOOKUP(D20,[1]교과목표1!$B$2:$N$301,13,0)</f>
        <v>일반강좌</v>
      </c>
      <c r="P20" s="8" t="str">
        <f>VLOOKUP(D20,[1]교과목표1!$B$2:$P$301,15,0)</f>
        <v>본/재수강</v>
      </c>
      <c r="Q20" s="8" t="str">
        <f>VLOOKUP(D20,[1]교과목표1!$B$2:$E$301,4,0)</f>
        <v>블렌디드</v>
      </c>
      <c r="R20" s="6"/>
      <c r="S20" s="6"/>
    </row>
    <row r="21" spans="2:19" ht="24.95" customHeight="1" x14ac:dyDescent="0.15">
      <c r="B21" s="6">
        <v>17</v>
      </c>
      <c r="C21" s="8" t="s">
        <v>13</v>
      </c>
      <c r="D21" s="16">
        <v>352</v>
      </c>
      <c r="E21" s="8" t="s">
        <v>16</v>
      </c>
      <c r="F21" s="10" t="s">
        <v>77</v>
      </c>
      <c r="G21" s="8">
        <v>2</v>
      </c>
      <c r="H21" s="8">
        <v>1</v>
      </c>
      <c r="I21" s="8" t="str">
        <f>VLOOKUP(D21,[1]교과목표1!$B$2:$M$301,12,0)</f>
        <v>이창희</v>
      </c>
      <c r="J21" s="8" t="str">
        <f>VLOOKUP(D21,[1]교과목표1!$B$2:$G$301,6,0)</f>
        <v>2.0</v>
      </c>
      <c r="K21" s="8" t="str">
        <f>VLOOKUP(D21,[1]교과목표1!$B$2:$H$301,7,0)</f>
        <v>2</v>
      </c>
      <c r="L21" s="8" t="str">
        <f>VLOOKUP(D21,[1]교과목표1!$B$2:$I$301,8,0)</f>
        <v>0</v>
      </c>
      <c r="M21" s="8" t="str">
        <f>VLOOKUP(D21,[1]교과목표1!$B$2:$Q$301,16,0)</f>
        <v>화)11:00∼13:00</v>
      </c>
      <c r="N21" s="8" t="str">
        <f>VLOOKUP(D21,[1]교과목표1!$B$2:$R$301,17,0)</f>
        <v>과학관106</v>
      </c>
      <c r="O21" s="8" t="str">
        <f>VLOOKUP(D21,[1]교과목표1!$B$2:$N$301,13,0)</f>
        <v>일반강좌</v>
      </c>
      <c r="P21" s="8" t="str">
        <f>VLOOKUP(D21,[1]교과목표1!$B$2:$P$301,15,0)</f>
        <v>본/재수강</v>
      </c>
      <c r="Q21" s="8" t="str">
        <f>VLOOKUP(D21,[1]교과목표1!$B$2:$E$301,4,0)</f>
        <v>블렌디드</v>
      </c>
      <c r="R21" s="6"/>
      <c r="S21" s="6"/>
    </row>
    <row r="22" spans="2:19" ht="24.95" customHeight="1" x14ac:dyDescent="0.15">
      <c r="B22" s="6">
        <v>18</v>
      </c>
      <c r="C22" s="8" t="s">
        <v>13</v>
      </c>
      <c r="D22" s="16">
        <v>353</v>
      </c>
      <c r="E22" s="8" t="s">
        <v>16</v>
      </c>
      <c r="F22" s="10" t="s">
        <v>77</v>
      </c>
      <c r="G22" s="8">
        <v>2</v>
      </c>
      <c r="H22" s="8">
        <v>1</v>
      </c>
      <c r="I22" s="8" t="str">
        <f>VLOOKUP(D22,[1]교과목표1!$B$2:$M$301,12,0)</f>
        <v>이창희</v>
      </c>
      <c r="J22" s="8" t="str">
        <f>VLOOKUP(D22,[1]교과목표1!$B$2:$G$301,6,0)</f>
        <v>2.0</v>
      </c>
      <c r="K22" s="8" t="str">
        <f>VLOOKUP(D22,[1]교과목표1!$B$2:$H$301,7,0)</f>
        <v>2</v>
      </c>
      <c r="L22" s="8" t="str">
        <f>VLOOKUP(D22,[1]교과목표1!$B$2:$I$301,8,0)</f>
        <v>0</v>
      </c>
      <c r="M22" s="8" t="str">
        <f>VLOOKUP(D22,[1]교과목표1!$B$2:$Q$301,16,0)</f>
        <v>화)14:00∼16:00</v>
      </c>
      <c r="N22" s="8" t="str">
        <f>VLOOKUP(D22,[1]교과목표1!$B$2:$R$301,17,0)</f>
        <v>과학관107</v>
      </c>
      <c r="O22" s="8" t="str">
        <f>VLOOKUP(D22,[1]교과목표1!$B$2:$N$301,13,0)</f>
        <v>일반강좌</v>
      </c>
      <c r="P22" s="8" t="str">
        <f>VLOOKUP(D22,[1]교과목표1!$B$2:$P$301,15,0)</f>
        <v>본/재수강</v>
      </c>
      <c r="Q22" s="8" t="str">
        <f>VLOOKUP(D22,[1]교과목표1!$B$2:$E$301,4,0)</f>
        <v>블렌디드</v>
      </c>
      <c r="R22" s="6"/>
      <c r="S22" s="6"/>
    </row>
    <row r="23" spans="2:19" ht="24.95" customHeight="1" x14ac:dyDescent="0.15">
      <c r="B23" s="6">
        <v>19</v>
      </c>
      <c r="C23" s="8" t="s">
        <v>13</v>
      </c>
      <c r="D23" s="16">
        <v>354</v>
      </c>
      <c r="E23" s="8" t="s">
        <v>16</v>
      </c>
      <c r="F23" s="10" t="s">
        <v>77</v>
      </c>
      <c r="G23" s="8">
        <v>2</v>
      </c>
      <c r="H23" s="8">
        <v>1</v>
      </c>
      <c r="I23" s="8" t="str">
        <f>VLOOKUP(D23,[1]교과목표1!$B$2:$M$301,12,0)</f>
        <v>임기현</v>
      </c>
      <c r="J23" s="8" t="str">
        <f>VLOOKUP(D23,[1]교과목표1!$B$2:$G$301,6,0)</f>
        <v>2.0</v>
      </c>
      <c r="K23" s="8" t="str">
        <f>VLOOKUP(D23,[1]교과목표1!$B$2:$H$301,7,0)</f>
        <v>2</v>
      </c>
      <c r="L23" s="8" t="str">
        <f>VLOOKUP(D23,[1]교과목표1!$B$2:$I$301,8,0)</f>
        <v>0</v>
      </c>
      <c r="M23" s="8" t="str">
        <f>VLOOKUP(D23,[1]교과목표1!$B$2:$Q$301,16,0)</f>
        <v>월)10:00∼12:00</v>
      </c>
      <c r="N23" s="8" t="str">
        <f>VLOOKUP(D23,[1]교과목표1!$B$2:$R$301,17,0)</f>
        <v>과학관107</v>
      </c>
      <c r="O23" s="8" t="str">
        <f>VLOOKUP(D23,[1]교과목표1!$B$2:$N$301,13,0)</f>
        <v>일반강좌</v>
      </c>
      <c r="P23" s="8" t="str">
        <f>VLOOKUP(D23,[1]교과목표1!$B$2:$P$301,15,0)</f>
        <v>본/재수강</v>
      </c>
      <c r="Q23" s="8" t="str">
        <f>VLOOKUP(D23,[1]교과목표1!$B$2:$E$301,4,0)</f>
        <v>블렌디드</v>
      </c>
      <c r="R23" s="6"/>
      <c r="S23" s="6"/>
    </row>
    <row r="24" spans="2:19" ht="24.95" customHeight="1" x14ac:dyDescent="0.15">
      <c r="B24" s="6">
        <v>20</v>
      </c>
      <c r="C24" s="8" t="s">
        <v>12</v>
      </c>
      <c r="D24" s="16">
        <v>396</v>
      </c>
      <c r="E24" s="8" t="s">
        <v>59</v>
      </c>
      <c r="F24" s="10" t="s">
        <v>120</v>
      </c>
      <c r="G24" s="8">
        <v>3</v>
      </c>
      <c r="H24" s="8" t="s">
        <v>138</v>
      </c>
      <c r="I24" s="8" t="str">
        <f>VLOOKUP(D24,[1]교과목표1!$B$2:$M$301,12,0)</f>
        <v>황호원</v>
      </c>
      <c r="J24" s="8" t="str">
        <f>VLOOKUP(D24,[1]교과목표1!$B$2:$G$301,6,0)</f>
        <v>3.0</v>
      </c>
      <c r="K24" s="8" t="str">
        <f>VLOOKUP(D24,[1]교과목표1!$B$2:$H$301,7,0)</f>
        <v>3</v>
      </c>
      <c r="L24" s="8" t="str">
        <f>VLOOKUP(D24,[1]교과목표1!$B$2:$I$301,8,0)</f>
        <v>0</v>
      </c>
      <c r="M24" s="8" t="str">
        <f>VLOOKUP(D24,[1]교과목표1!$B$2:$Q$301,16,0)</f>
        <v>화)12:00∼13:30 / 목)13:30∼15:00</v>
      </c>
      <c r="N24" s="8" t="str">
        <f>VLOOKUP(D24,[1]교과목표1!$B$2:$R$301,17,0)</f>
        <v>- / -</v>
      </c>
      <c r="O24" s="8" t="str">
        <f>VLOOKUP(D24,[1]교과목표1!$B$2:$N$301,13,0)</f>
        <v>일반강좌</v>
      </c>
      <c r="P24" s="8" t="str">
        <f>VLOOKUP(D24,[1]교과목표1!$B$2:$P$301,15,0)</f>
        <v>본/재수강</v>
      </c>
      <c r="Q24" s="8" t="str">
        <f>VLOOKUP(D24,[1]교과목표1!$B$2:$E$301,4,0)</f>
        <v>블렌디드</v>
      </c>
      <c r="R24" s="6"/>
      <c r="S24" s="6"/>
    </row>
    <row r="25" spans="2:19" ht="24.95" customHeight="1" x14ac:dyDescent="0.15">
      <c r="B25" s="6">
        <v>21</v>
      </c>
      <c r="C25" s="8" t="s">
        <v>12</v>
      </c>
      <c r="D25" s="16">
        <v>397</v>
      </c>
      <c r="E25" s="8" t="s">
        <v>49</v>
      </c>
      <c r="F25" s="10" t="s">
        <v>110</v>
      </c>
      <c r="G25" s="8">
        <v>3</v>
      </c>
      <c r="H25" s="8" t="s">
        <v>138</v>
      </c>
      <c r="I25" s="8" t="str">
        <f>VLOOKUP(D25,[1]교과목표1!$B$2:$M$301,12,0)</f>
        <v>조정은</v>
      </c>
      <c r="J25" s="8" t="str">
        <f>VLOOKUP(D25,[1]교과목표1!$B$2:$G$301,6,0)</f>
        <v>3.0</v>
      </c>
      <c r="K25" s="8" t="str">
        <f>VLOOKUP(D25,[1]교과목표1!$B$2:$H$301,7,0)</f>
        <v>3</v>
      </c>
      <c r="L25" s="8" t="str">
        <f>VLOOKUP(D25,[1]교과목표1!$B$2:$I$301,8,0)</f>
        <v>0</v>
      </c>
      <c r="M25" s="8" t="str">
        <f>VLOOKUP(D25,[1]교과목표1!$B$2:$Q$301,16,0)</f>
        <v>월)13:30∼15:00 / 수)10:30∼12:00</v>
      </c>
      <c r="N25" s="8" t="str">
        <f>VLOOKUP(D25,[1]교과목표1!$B$2:$R$301,17,0)</f>
        <v>- / -</v>
      </c>
      <c r="O25" s="8" t="str">
        <f>VLOOKUP(D25,[1]교과목표1!$B$2:$N$301,13,0)</f>
        <v>일반강좌</v>
      </c>
      <c r="P25" s="8" t="str">
        <f>VLOOKUP(D25,[1]교과목표1!$B$2:$P$301,15,0)</f>
        <v>본/재수강</v>
      </c>
      <c r="Q25" s="8" t="str">
        <f>VLOOKUP(D25,[1]교과목표1!$B$2:$E$301,4,0)</f>
        <v>비대면</v>
      </c>
      <c r="R25" s="6"/>
      <c r="S25" s="6"/>
    </row>
    <row r="26" spans="2:19" ht="24.95" customHeight="1" x14ac:dyDescent="0.15">
      <c r="B26" s="6">
        <v>22</v>
      </c>
      <c r="C26" s="8" t="s">
        <v>12</v>
      </c>
      <c r="D26" s="16">
        <v>398</v>
      </c>
      <c r="E26" s="8" t="s">
        <v>47</v>
      </c>
      <c r="F26" s="10" t="s">
        <v>108</v>
      </c>
      <c r="G26" s="8">
        <v>3</v>
      </c>
      <c r="H26" s="8" t="s">
        <v>138</v>
      </c>
      <c r="I26" s="8" t="str">
        <f>VLOOKUP(D26,[1]교과목표1!$B$2:$M$301,12,0)</f>
        <v>정성관</v>
      </c>
      <c r="J26" s="8" t="str">
        <f>VLOOKUP(D26,[1]교과목표1!$B$2:$G$301,6,0)</f>
        <v>3.0</v>
      </c>
      <c r="K26" s="8" t="str">
        <f>VLOOKUP(D26,[1]교과목표1!$B$2:$H$301,7,0)</f>
        <v>3</v>
      </c>
      <c r="L26" s="8" t="str">
        <f>VLOOKUP(D26,[1]교과목표1!$B$2:$I$301,8,0)</f>
        <v>0</v>
      </c>
      <c r="M26" s="8" t="str">
        <f>VLOOKUP(D26,[1]교과목표1!$B$2:$Q$301,16,0)</f>
        <v>수)13:00∼16:00</v>
      </c>
      <c r="N26" s="8" t="str">
        <f>VLOOKUP(D26,[1]교과목표1!$B$2:$R$301,17,0)</f>
        <v>-</v>
      </c>
      <c r="O26" s="8" t="str">
        <f>VLOOKUP(D26,[1]교과목표1!$B$2:$N$301,13,0)</f>
        <v>일반강좌</v>
      </c>
      <c r="P26" s="8" t="str">
        <f>VLOOKUP(D26,[1]교과목표1!$B$2:$P$301,15,0)</f>
        <v>본/재수강</v>
      </c>
      <c r="Q26" s="8" t="str">
        <f>VLOOKUP(D26,[1]교과목표1!$B$2:$E$301,4,0)</f>
        <v>비대면</v>
      </c>
      <c r="R26" s="6"/>
      <c r="S26" s="6"/>
    </row>
    <row r="27" spans="2:19" ht="24.95" customHeight="1" x14ac:dyDescent="0.15">
      <c r="B27" s="6">
        <v>23</v>
      </c>
      <c r="C27" s="8" t="s">
        <v>12</v>
      </c>
      <c r="D27" s="16">
        <v>399</v>
      </c>
      <c r="E27" s="8" t="s">
        <v>52</v>
      </c>
      <c r="F27" s="10" t="s">
        <v>113</v>
      </c>
      <c r="G27" s="8">
        <v>3</v>
      </c>
      <c r="H27" s="8" t="s">
        <v>138</v>
      </c>
      <c r="I27" s="8" t="str">
        <f>VLOOKUP(D27,[1]교과목표1!$B$2:$M$301,12,0)</f>
        <v>조청현</v>
      </c>
      <c r="J27" s="8" t="str">
        <f>VLOOKUP(D27,[1]교과목표1!$B$2:$G$301,6,0)</f>
        <v>3.0</v>
      </c>
      <c r="K27" s="8" t="str">
        <f>VLOOKUP(D27,[1]교과목표1!$B$2:$H$301,7,0)</f>
        <v>3</v>
      </c>
      <c r="L27" s="8" t="str">
        <f>VLOOKUP(D27,[1]교과목표1!$B$2:$I$301,8,0)</f>
        <v>0</v>
      </c>
      <c r="M27" s="8" t="str">
        <f>VLOOKUP(D27,[1]교과목표1!$B$2:$Q$301,16,0)</f>
        <v>수)13:30∼16:30</v>
      </c>
      <c r="N27" s="8" t="str">
        <f>VLOOKUP(D27,[1]교과목표1!$B$2:$R$301,17,0)</f>
        <v>-</v>
      </c>
      <c r="O27" s="8" t="str">
        <f>VLOOKUP(D27,[1]교과목표1!$B$2:$N$301,13,0)</f>
        <v>일반강좌</v>
      </c>
      <c r="P27" s="8" t="str">
        <f>VLOOKUP(D27,[1]교과목표1!$B$2:$P$301,15,0)</f>
        <v>본/재수강</v>
      </c>
      <c r="Q27" s="8" t="str">
        <f>VLOOKUP(D27,[1]교과목표1!$B$2:$E$301,4,0)</f>
        <v>블렌디드</v>
      </c>
      <c r="R27" s="6"/>
      <c r="S27" s="6"/>
    </row>
    <row r="28" spans="2:19" ht="24.95" customHeight="1" x14ac:dyDescent="0.15">
      <c r="B28" s="6">
        <v>24</v>
      </c>
      <c r="C28" s="8" t="s">
        <v>12</v>
      </c>
      <c r="D28" s="16">
        <v>400</v>
      </c>
      <c r="E28" s="8" t="s">
        <v>32</v>
      </c>
      <c r="F28" s="10" t="s">
        <v>93</v>
      </c>
      <c r="G28" s="8">
        <v>3</v>
      </c>
      <c r="H28" s="8" t="s">
        <v>138</v>
      </c>
      <c r="I28" s="8" t="str">
        <f>VLOOKUP(D28,[1]교과목표1!$B$2:$M$301,12,0)</f>
        <v>우실하</v>
      </c>
      <c r="J28" s="8" t="str">
        <f>VLOOKUP(D28,[1]교과목표1!$B$2:$G$301,6,0)</f>
        <v>3.0</v>
      </c>
      <c r="K28" s="8" t="str">
        <f>VLOOKUP(D28,[1]교과목표1!$B$2:$H$301,7,0)</f>
        <v>3</v>
      </c>
      <c r="L28" s="8" t="str">
        <f>VLOOKUP(D28,[1]교과목표1!$B$2:$I$301,8,0)</f>
        <v>0</v>
      </c>
      <c r="M28" s="8" t="str">
        <f>VLOOKUP(D28,[1]교과목표1!$B$2:$Q$301,16,0)</f>
        <v>금)10:00∼13:00</v>
      </c>
      <c r="N28" s="8" t="str">
        <f>VLOOKUP(D28,[1]교과목표1!$B$2:$R$301,17,0)</f>
        <v>-</v>
      </c>
      <c r="O28" s="8" t="str">
        <f>VLOOKUP(D28,[1]교과목표1!$B$2:$N$301,13,0)</f>
        <v>일반강좌</v>
      </c>
      <c r="P28" s="8" t="str">
        <f>VLOOKUP(D28,[1]교과목표1!$B$2:$P$301,15,0)</f>
        <v>본/재수강</v>
      </c>
      <c r="Q28" s="8" t="str">
        <f>VLOOKUP(D28,[1]교과목표1!$B$2:$E$301,4,0)</f>
        <v>비대면</v>
      </c>
      <c r="R28" s="6"/>
      <c r="S28" s="6"/>
    </row>
    <row r="29" spans="2:19" ht="24.95" customHeight="1" x14ac:dyDescent="0.15">
      <c r="B29" s="6">
        <v>25</v>
      </c>
      <c r="C29" s="8" t="s">
        <v>12</v>
      </c>
      <c r="D29" s="16">
        <v>401</v>
      </c>
      <c r="E29" s="8" t="s">
        <v>38</v>
      </c>
      <c r="F29" s="10" t="s">
        <v>99</v>
      </c>
      <c r="G29" s="8">
        <v>3</v>
      </c>
      <c r="H29" s="8" t="s">
        <v>138</v>
      </c>
      <c r="I29" s="8" t="str">
        <f>VLOOKUP(D29,[1]교과목표1!$B$2:$M$301,12,0)</f>
        <v>윤우</v>
      </c>
      <c r="J29" s="8" t="str">
        <f>VLOOKUP(D29,[1]교과목표1!$B$2:$G$301,6,0)</f>
        <v>3.0</v>
      </c>
      <c r="K29" s="8" t="str">
        <f>VLOOKUP(D29,[1]교과목표1!$B$2:$H$301,7,0)</f>
        <v>3</v>
      </c>
      <c r="L29" s="8" t="str">
        <f>VLOOKUP(D29,[1]교과목표1!$B$2:$I$301,8,0)</f>
        <v>0</v>
      </c>
      <c r="M29" s="8" t="str">
        <f>VLOOKUP(D29,[1]교과목표1!$B$2:$Q$301,16,0)</f>
        <v>화)10:00∼13:00</v>
      </c>
      <c r="N29" s="8" t="str">
        <f>VLOOKUP(D29,[1]교과목표1!$B$2:$R$301,17,0)</f>
        <v>-</v>
      </c>
      <c r="O29" s="8" t="str">
        <f>VLOOKUP(D29,[1]교과목표1!$B$2:$N$301,13,0)</f>
        <v>일반강좌</v>
      </c>
      <c r="P29" s="8" t="str">
        <f>VLOOKUP(D29,[1]교과목표1!$B$2:$P$301,15,0)</f>
        <v>본/재수강</v>
      </c>
      <c r="Q29" s="8" t="str">
        <f>VLOOKUP(D29,[1]교과목표1!$B$2:$E$301,4,0)</f>
        <v>비대면</v>
      </c>
      <c r="R29" s="6"/>
      <c r="S29" s="6"/>
    </row>
    <row r="30" spans="2:19" ht="24.95" customHeight="1" x14ac:dyDescent="0.15">
      <c r="B30" s="6">
        <v>26</v>
      </c>
      <c r="C30" s="8" t="s">
        <v>12</v>
      </c>
      <c r="D30" s="16">
        <v>402</v>
      </c>
      <c r="E30" s="8" t="s">
        <v>50</v>
      </c>
      <c r="F30" s="10" t="s">
        <v>111</v>
      </c>
      <c r="G30" s="8">
        <v>3</v>
      </c>
      <c r="H30" s="8" t="s">
        <v>138</v>
      </c>
      <c r="I30" s="8" t="str">
        <f>VLOOKUP(D30,[1]교과목표1!$B$2:$M$301,12,0)</f>
        <v>조정은</v>
      </c>
      <c r="J30" s="8" t="str">
        <f>VLOOKUP(D30,[1]교과목표1!$B$2:$G$301,6,0)</f>
        <v>3.0</v>
      </c>
      <c r="K30" s="8" t="str">
        <f>VLOOKUP(D30,[1]교과목표1!$B$2:$H$301,7,0)</f>
        <v>3</v>
      </c>
      <c r="L30" s="8" t="str">
        <f>VLOOKUP(D30,[1]교과목표1!$B$2:$I$301,8,0)</f>
        <v>0</v>
      </c>
      <c r="M30" s="8" t="str">
        <f>VLOOKUP(D30,[1]교과목표1!$B$2:$Q$301,16,0)</f>
        <v>월)10:30∼12:00 / 수)15:00∼16:30</v>
      </c>
      <c r="N30" s="8" t="str">
        <f>VLOOKUP(D30,[1]교과목표1!$B$2:$R$301,17,0)</f>
        <v>- / -</v>
      </c>
      <c r="O30" s="8" t="str">
        <f>VLOOKUP(D30,[1]교과목표1!$B$2:$N$301,13,0)</f>
        <v>일반강좌</v>
      </c>
      <c r="P30" s="8" t="str">
        <f>VLOOKUP(D30,[1]교과목표1!$B$2:$P$301,15,0)</f>
        <v>본/재수강</v>
      </c>
      <c r="Q30" s="8" t="str">
        <f>VLOOKUP(D30,[1]교과목표1!$B$2:$E$301,4,0)</f>
        <v>비대면</v>
      </c>
      <c r="R30" s="6"/>
      <c r="S30" s="6"/>
    </row>
    <row r="31" spans="2:19" ht="24.95" customHeight="1" x14ac:dyDescent="0.15">
      <c r="B31" s="6">
        <v>27</v>
      </c>
      <c r="C31" s="8" t="s">
        <v>12</v>
      </c>
      <c r="D31" s="16">
        <v>403</v>
      </c>
      <c r="E31" s="8" t="s">
        <v>43</v>
      </c>
      <c r="F31" s="10" t="s">
        <v>104</v>
      </c>
      <c r="G31" s="8">
        <v>3</v>
      </c>
      <c r="H31" s="8" t="s">
        <v>138</v>
      </c>
      <c r="I31" s="8" t="str">
        <f>VLOOKUP(D31,[1]교과목표1!$B$2:$M$301,12,0)</f>
        <v>이희진</v>
      </c>
      <c r="J31" s="8" t="str">
        <f>VLOOKUP(D31,[1]교과목표1!$B$2:$G$301,6,0)</f>
        <v>3.0</v>
      </c>
      <c r="K31" s="8" t="str">
        <f>VLOOKUP(D31,[1]교과목표1!$B$2:$H$301,7,0)</f>
        <v>3</v>
      </c>
      <c r="L31" s="8" t="str">
        <f>VLOOKUP(D31,[1]교과목표1!$B$2:$I$301,8,0)</f>
        <v>0</v>
      </c>
      <c r="M31" s="8" t="str">
        <f>VLOOKUP(D31,[1]교과목표1!$B$2:$Q$301,16,0)</f>
        <v>화)11:00∼14:00</v>
      </c>
      <c r="N31" s="8" t="str">
        <f>VLOOKUP(D31,[1]교과목표1!$B$2:$R$301,17,0)</f>
        <v>-</v>
      </c>
      <c r="O31" s="8" t="str">
        <f>VLOOKUP(D31,[1]교과목표1!$B$2:$N$301,13,0)</f>
        <v>일반강좌</v>
      </c>
      <c r="P31" s="8" t="str">
        <f>VLOOKUP(D31,[1]교과목표1!$B$2:$P$301,15,0)</f>
        <v>본/재수강</v>
      </c>
      <c r="Q31" s="8" t="str">
        <f>VLOOKUP(D31,[1]교과목표1!$B$2:$E$301,4,0)</f>
        <v>블렌디드</v>
      </c>
      <c r="R31" s="6"/>
      <c r="S31" s="6"/>
    </row>
    <row r="32" spans="2:19" ht="24.95" customHeight="1" x14ac:dyDescent="0.15">
      <c r="B32" s="6">
        <v>28</v>
      </c>
      <c r="C32" s="8" t="s">
        <v>12</v>
      </c>
      <c r="D32" s="16">
        <v>404</v>
      </c>
      <c r="E32" s="8" t="s">
        <v>58</v>
      </c>
      <c r="F32" s="10" t="s">
        <v>119</v>
      </c>
      <c r="G32" s="8">
        <v>3</v>
      </c>
      <c r="H32" s="8" t="s">
        <v>138</v>
      </c>
      <c r="I32" s="8" t="str">
        <f>VLOOKUP(D32,[1]교과목표1!$B$2:$M$301,12,0)</f>
        <v>홍인국</v>
      </c>
      <c r="J32" s="8" t="str">
        <f>VLOOKUP(D32,[1]교과목표1!$B$2:$G$301,6,0)</f>
        <v>3.0</v>
      </c>
      <c r="K32" s="8" t="str">
        <f>VLOOKUP(D32,[1]교과목표1!$B$2:$H$301,7,0)</f>
        <v>3</v>
      </c>
      <c r="L32" s="8" t="str">
        <f>VLOOKUP(D32,[1]교과목표1!$B$2:$I$301,8,0)</f>
        <v>0</v>
      </c>
      <c r="M32" s="8" t="str">
        <f>VLOOKUP(D32,[1]교과목표1!$B$2:$Q$301,16,0)</f>
        <v>화)10:30∼13:30</v>
      </c>
      <c r="N32" s="8" t="str">
        <f>VLOOKUP(D32,[1]교과목표1!$B$2:$R$301,17,0)</f>
        <v>-</v>
      </c>
      <c r="O32" s="8" t="str">
        <f>VLOOKUP(D32,[1]교과목표1!$B$2:$N$301,13,0)</f>
        <v>일반강좌</v>
      </c>
      <c r="P32" s="8" t="str">
        <f>VLOOKUP(D32,[1]교과목표1!$B$2:$P$301,15,0)</f>
        <v>본/재수강</v>
      </c>
      <c r="Q32" s="8" t="str">
        <f>VLOOKUP(D32,[1]교과목표1!$B$2:$E$301,4,0)</f>
        <v>비대면</v>
      </c>
      <c r="R32" s="6"/>
      <c r="S32" s="6"/>
    </row>
    <row r="33" spans="2:19" ht="24.95" customHeight="1" x14ac:dyDescent="0.15">
      <c r="B33" s="6">
        <v>29</v>
      </c>
      <c r="C33" s="8" t="s">
        <v>12</v>
      </c>
      <c r="D33" s="16">
        <v>405</v>
      </c>
      <c r="E33" s="8" t="s">
        <v>56</v>
      </c>
      <c r="F33" s="10" t="s">
        <v>117</v>
      </c>
      <c r="G33" s="8">
        <v>3</v>
      </c>
      <c r="H33" s="8" t="s">
        <v>138</v>
      </c>
      <c r="I33" s="8" t="str">
        <f>VLOOKUP(D33,[1]교과목표1!$B$2:$M$301,12,0)</f>
        <v/>
      </c>
      <c r="J33" s="8" t="str">
        <f>VLOOKUP(D33,[1]교과목표1!$B$2:$G$301,6,0)</f>
        <v>3.0</v>
      </c>
      <c r="K33" s="8" t="str">
        <f>VLOOKUP(D33,[1]교과목표1!$B$2:$H$301,7,0)</f>
        <v>3</v>
      </c>
      <c r="L33" s="8" t="str">
        <f>VLOOKUP(D33,[1]교과목표1!$B$2:$I$301,8,0)</f>
        <v>0</v>
      </c>
      <c r="M33" s="8" t="str">
        <f>VLOOKUP(D33,[1]교과목표1!$B$2:$Q$301,16,0)</f>
        <v>목)15:00∼18:00</v>
      </c>
      <c r="N33" s="8" t="str">
        <f>VLOOKUP(D33,[1]교과목표1!$B$2:$R$301,17,0)</f>
        <v>-</v>
      </c>
      <c r="O33" s="8" t="str">
        <f>VLOOKUP(D33,[1]교과목표1!$B$2:$N$301,13,0)</f>
        <v>일반강좌</v>
      </c>
      <c r="P33" s="8" t="str">
        <f>VLOOKUP(D33,[1]교과목표1!$B$2:$P$301,15,0)</f>
        <v>본/재수강</v>
      </c>
      <c r="Q33" s="8" t="str">
        <f>VLOOKUP(D33,[1]교과목표1!$B$2:$E$301,4,0)</f>
        <v>비대면</v>
      </c>
      <c r="R33" s="6"/>
      <c r="S33" s="6"/>
    </row>
    <row r="34" spans="2:19" ht="24.95" customHeight="1" x14ac:dyDescent="0.15">
      <c r="B34" s="6">
        <v>30</v>
      </c>
      <c r="C34" s="8" t="s">
        <v>12</v>
      </c>
      <c r="D34" s="16">
        <v>406</v>
      </c>
      <c r="E34" s="8" t="s">
        <v>40</v>
      </c>
      <c r="F34" s="10" t="s">
        <v>101</v>
      </c>
      <c r="G34" s="8">
        <v>3</v>
      </c>
      <c r="H34" s="8" t="s">
        <v>138</v>
      </c>
      <c r="I34" s="8" t="str">
        <f>VLOOKUP(D34,[1]교과목표1!$B$2:$M$301,12,0)</f>
        <v>이승준</v>
      </c>
      <c r="J34" s="8" t="str">
        <f>VLOOKUP(D34,[1]교과목표1!$B$2:$G$301,6,0)</f>
        <v>3.0</v>
      </c>
      <c r="K34" s="8" t="str">
        <f>VLOOKUP(D34,[1]교과목표1!$B$2:$H$301,7,0)</f>
        <v>3</v>
      </c>
      <c r="L34" s="8" t="str">
        <f>VLOOKUP(D34,[1]교과목표1!$B$2:$I$301,8,0)</f>
        <v>0</v>
      </c>
      <c r="M34" s="8" t="str">
        <f>VLOOKUP(D34,[1]교과목표1!$B$2:$Q$301,16,0)</f>
        <v>화)10:30∼12:00 / 목)10:30∼12:00</v>
      </c>
      <c r="N34" s="8" t="str">
        <f>VLOOKUP(D34,[1]교과목표1!$B$2:$R$301,17,0)</f>
        <v>- / -</v>
      </c>
      <c r="O34" s="8" t="str">
        <f>VLOOKUP(D34,[1]교과목표1!$B$2:$N$301,13,0)</f>
        <v>일반강좌</v>
      </c>
      <c r="P34" s="8" t="str">
        <f>VLOOKUP(D34,[1]교과목표1!$B$2:$P$301,15,0)</f>
        <v>본/재수강</v>
      </c>
      <c r="Q34" s="8" t="str">
        <f>VLOOKUP(D34,[1]교과목표1!$B$2:$E$301,4,0)</f>
        <v>비대면</v>
      </c>
      <c r="R34" s="6"/>
      <c r="S34" s="6"/>
    </row>
    <row r="35" spans="2:19" ht="24.95" customHeight="1" x14ac:dyDescent="0.15">
      <c r="B35" s="6">
        <v>31</v>
      </c>
      <c r="C35" s="8" t="s">
        <v>12</v>
      </c>
      <c r="D35" s="16">
        <v>407</v>
      </c>
      <c r="E35" s="8" t="s">
        <v>42</v>
      </c>
      <c r="F35" s="10" t="s">
        <v>103</v>
      </c>
      <c r="G35" s="8">
        <v>3</v>
      </c>
      <c r="H35" s="8" t="s">
        <v>138</v>
      </c>
      <c r="I35" s="8" t="str">
        <f>VLOOKUP(D35,[1]교과목표1!$B$2:$M$301,12,0)</f>
        <v>이화진</v>
      </c>
      <c r="J35" s="8" t="str">
        <f>VLOOKUP(D35,[1]교과목표1!$B$2:$G$301,6,0)</f>
        <v>3.0</v>
      </c>
      <c r="K35" s="8" t="str">
        <f>VLOOKUP(D35,[1]교과목표1!$B$2:$H$301,7,0)</f>
        <v>3</v>
      </c>
      <c r="L35" s="8" t="str">
        <f>VLOOKUP(D35,[1]교과목표1!$B$2:$I$301,8,0)</f>
        <v>0</v>
      </c>
      <c r="M35" s="8" t="str">
        <f>VLOOKUP(D35,[1]교과목표1!$B$2:$Q$301,16,0)</f>
        <v>목)13:30∼15:00</v>
      </c>
      <c r="N35" s="8" t="str">
        <f>VLOOKUP(D35,[1]교과목표1!$B$2:$R$301,17,0)</f>
        <v>-</v>
      </c>
      <c r="O35" s="8" t="str">
        <f>VLOOKUP(D35,[1]교과목표1!$B$2:$N$301,13,0)</f>
        <v>FL</v>
      </c>
      <c r="P35" s="8" t="str">
        <f>VLOOKUP(D35,[1]교과목표1!$B$2:$P$301,15,0)</f>
        <v>본/재수강</v>
      </c>
      <c r="Q35" s="8" t="str">
        <f>VLOOKUP(D35,[1]교과목표1!$B$2:$E$301,4,0)</f>
        <v>비대면</v>
      </c>
      <c r="R35" s="6"/>
      <c r="S35" s="6"/>
    </row>
    <row r="36" spans="2:19" ht="24.95" customHeight="1" x14ac:dyDescent="0.15">
      <c r="B36" s="6">
        <v>32</v>
      </c>
      <c r="C36" s="8" t="s">
        <v>12</v>
      </c>
      <c r="D36" s="16">
        <v>408</v>
      </c>
      <c r="E36" s="8" t="s">
        <v>26</v>
      </c>
      <c r="F36" s="10" t="s">
        <v>87</v>
      </c>
      <c r="G36" s="8">
        <v>3</v>
      </c>
      <c r="H36" s="8" t="s">
        <v>138</v>
      </c>
      <c r="I36" s="8" t="str">
        <f>VLOOKUP(D36,[1]교과목표1!$B$2:$M$301,12,0)</f>
        <v>김청균</v>
      </c>
      <c r="J36" s="8" t="str">
        <f>VLOOKUP(D36,[1]교과목표1!$B$2:$G$301,6,0)</f>
        <v>3.0</v>
      </c>
      <c r="K36" s="8" t="str">
        <f>VLOOKUP(D36,[1]교과목표1!$B$2:$H$301,7,0)</f>
        <v>3</v>
      </c>
      <c r="L36" s="8" t="str">
        <f>VLOOKUP(D36,[1]교과목표1!$B$2:$I$301,8,0)</f>
        <v>0</v>
      </c>
      <c r="M36" s="8" t="str">
        <f>VLOOKUP(D36,[1]교과목표1!$B$2:$Q$301,16,0)</f>
        <v>수)10:30∼13:30</v>
      </c>
      <c r="N36" s="8" t="str">
        <f>VLOOKUP(D36,[1]교과목표1!$B$2:$R$301,17,0)</f>
        <v>-</v>
      </c>
      <c r="O36" s="8" t="str">
        <f>VLOOKUP(D36,[1]교과목표1!$B$2:$N$301,13,0)</f>
        <v>일반강좌</v>
      </c>
      <c r="P36" s="8" t="str">
        <f>VLOOKUP(D36,[1]교과목표1!$B$2:$P$301,15,0)</f>
        <v>본/재수강</v>
      </c>
      <c r="Q36" s="8" t="str">
        <f>VLOOKUP(D36,[1]교과목표1!$B$2:$E$301,4,0)</f>
        <v>비대면</v>
      </c>
      <c r="R36" s="6"/>
      <c r="S36" s="6"/>
    </row>
    <row r="37" spans="2:19" ht="24.95" customHeight="1" x14ac:dyDescent="0.15">
      <c r="B37" s="6">
        <v>33</v>
      </c>
      <c r="C37" s="8" t="s">
        <v>12</v>
      </c>
      <c r="D37" s="16">
        <v>409</v>
      </c>
      <c r="E37" s="8" t="s">
        <v>29</v>
      </c>
      <c r="F37" s="10" t="s">
        <v>90</v>
      </c>
      <c r="G37" s="8">
        <v>3</v>
      </c>
      <c r="H37" s="8" t="s">
        <v>138</v>
      </c>
      <c r="I37" s="8" t="str">
        <f>VLOOKUP(D37,[1]교과목표1!$B$2:$M$301,12,0)</f>
        <v>송미경</v>
      </c>
      <c r="J37" s="8" t="str">
        <f>VLOOKUP(D37,[1]교과목표1!$B$2:$G$301,6,0)</f>
        <v>3.0</v>
      </c>
      <c r="K37" s="8" t="str">
        <f>VLOOKUP(D37,[1]교과목표1!$B$2:$H$301,7,0)</f>
        <v>3</v>
      </c>
      <c r="L37" s="8" t="str">
        <f>VLOOKUP(D37,[1]교과목표1!$B$2:$I$301,8,0)</f>
        <v>0</v>
      </c>
      <c r="M37" s="8" t="str">
        <f>VLOOKUP(D37,[1]교과목표1!$B$2:$Q$301,16,0)</f>
        <v>화)13:30∼15:00 / 목)13:30∼15:00</v>
      </c>
      <c r="N37" s="8" t="str">
        <f>VLOOKUP(D37,[1]교과목표1!$B$2:$R$301,17,0)</f>
        <v>- / -</v>
      </c>
      <c r="O37" s="8" t="str">
        <f>VLOOKUP(D37,[1]교과목표1!$B$2:$N$301,13,0)</f>
        <v>FL</v>
      </c>
      <c r="P37" s="8" t="str">
        <f>VLOOKUP(D37,[1]교과목표1!$B$2:$P$301,15,0)</f>
        <v>본/재수강</v>
      </c>
      <c r="Q37" s="8" t="str">
        <f>VLOOKUP(D37,[1]교과목표1!$B$2:$E$301,4,0)</f>
        <v>비대면</v>
      </c>
      <c r="R37" s="6"/>
      <c r="S37" s="6"/>
    </row>
    <row r="38" spans="2:19" ht="24.95" customHeight="1" x14ac:dyDescent="0.15">
      <c r="B38" s="6">
        <v>34</v>
      </c>
      <c r="C38" s="8" t="s">
        <v>12</v>
      </c>
      <c r="D38" s="16">
        <v>410</v>
      </c>
      <c r="E38" s="8" t="s">
        <v>57</v>
      </c>
      <c r="F38" s="10" t="s">
        <v>118</v>
      </c>
      <c r="G38" s="8">
        <v>3</v>
      </c>
      <c r="H38" s="8" t="s">
        <v>138</v>
      </c>
      <c r="I38" s="8" t="str">
        <f>VLOOKUP(D38,[1]교과목표1!$B$2:$M$301,12,0)</f>
        <v>최일규</v>
      </c>
      <c r="J38" s="8" t="str">
        <f>VLOOKUP(D38,[1]교과목표1!$B$2:$G$301,6,0)</f>
        <v>3.0</v>
      </c>
      <c r="K38" s="8" t="str">
        <f>VLOOKUP(D38,[1]교과목표1!$B$2:$H$301,7,0)</f>
        <v>3</v>
      </c>
      <c r="L38" s="8" t="str">
        <f>VLOOKUP(D38,[1]교과목표1!$B$2:$I$301,8,0)</f>
        <v>0</v>
      </c>
      <c r="M38" s="8" t="str">
        <f>VLOOKUP(D38,[1]교과목표1!$B$2:$Q$301,16,0)</f>
        <v>금)10:00∼13:00</v>
      </c>
      <c r="N38" s="8" t="str">
        <f>VLOOKUP(D38,[1]교과목표1!$B$2:$R$301,17,0)</f>
        <v>-</v>
      </c>
      <c r="O38" s="8" t="str">
        <f>VLOOKUP(D38,[1]교과목표1!$B$2:$N$301,13,0)</f>
        <v>일반강좌</v>
      </c>
      <c r="P38" s="8" t="str">
        <f>VLOOKUP(D38,[1]교과목표1!$B$2:$P$301,15,0)</f>
        <v>본/재수강</v>
      </c>
      <c r="Q38" s="8" t="str">
        <f>VLOOKUP(D38,[1]교과목표1!$B$2:$E$301,4,0)</f>
        <v>비대면</v>
      </c>
      <c r="R38" s="6"/>
      <c r="S38" s="6"/>
    </row>
    <row r="39" spans="2:19" ht="24.95" customHeight="1" x14ac:dyDescent="0.15">
      <c r="B39" s="6">
        <v>35</v>
      </c>
      <c r="C39" s="8" t="s">
        <v>12</v>
      </c>
      <c r="D39" s="16">
        <v>411</v>
      </c>
      <c r="E39" s="8" t="s">
        <v>46</v>
      </c>
      <c r="F39" s="10" t="s">
        <v>107</v>
      </c>
      <c r="G39" s="8">
        <v>3</v>
      </c>
      <c r="H39" s="8" t="s">
        <v>138</v>
      </c>
      <c r="I39" s="8" t="str">
        <f>VLOOKUP(D39,[1]교과목표1!$B$2:$M$301,12,0)</f>
        <v>정성관</v>
      </c>
      <c r="J39" s="8" t="str">
        <f>VLOOKUP(D39,[1]교과목표1!$B$2:$G$301,6,0)</f>
        <v>3.0</v>
      </c>
      <c r="K39" s="8" t="str">
        <f>VLOOKUP(D39,[1]교과목표1!$B$2:$H$301,7,0)</f>
        <v>3</v>
      </c>
      <c r="L39" s="8" t="str">
        <f>VLOOKUP(D39,[1]교과목표1!$B$2:$I$301,8,0)</f>
        <v>0</v>
      </c>
      <c r="M39" s="8" t="str">
        <f>VLOOKUP(D39,[1]교과목표1!$B$2:$Q$301,16,0)</f>
        <v>수)09:00∼12:00</v>
      </c>
      <c r="N39" s="8" t="str">
        <f>VLOOKUP(D39,[1]교과목표1!$B$2:$R$301,17,0)</f>
        <v>-</v>
      </c>
      <c r="O39" s="8" t="str">
        <f>VLOOKUP(D39,[1]교과목표1!$B$2:$N$301,13,0)</f>
        <v>PmBL</v>
      </c>
      <c r="P39" s="8" t="str">
        <f>VLOOKUP(D39,[1]교과목표1!$B$2:$P$301,15,0)</f>
        <v>본/재수강</v>
      </c>
      <c r="Q39" s="8" t="str">
        <f>VLOOKUP(D39,[1]교과목표1!$B$2:$E$301,4,0)</f>
        <v>비대면</v>
      </c>
      <c r="R39" s="6"/>
      <c r="S39" s="6"/>
    </row>
    <row r="40" spans="2:19" ht="24.95" customHeight="1" x14ac:dyDescent="0.15">
      <c r="B40" s="6">
        <v>36</v>
      </c>
      <c r="C40" s="8" t="s">
        <v>12</v>
      </c>
      <c r="D40" s="16">
        <v>412</v>
      </c>
      <c r="E40" s="8" t="s">
        <v>22</v>
      </c>
      <c r="F40" s="10" t="s">
        <v>83</v>
      </c>
      <c r="G40" s="8">
        <v>3</v>
      </c>
      <c r="H40" s="8" t="s">
        <v>138</v>
      </c>
      <c r="I40" s="8" t="str">
        <f>VLOOKUP(D40,[1]교과목표1!$B$2:$M$301,12,0)</f>
        <v>김용복</v>
      </c>
      <c r="J40" s="8" t="str">
        <f>VLOOKUP(D40,[1]교과목표1!$B$2:$G$301,6,0)</f>
        <v>3.0</v>
      </c>
      <c r="K40" s="8" t="str">
        <f>VLOOKUP(D40,[1]교과목표1!$B$2:$H$301,7,0)</f>
        <v>3</v>
      </c>
      <c r="L40" s="8" t="str">
        <f>VLOOKUP(D40,[1]교과목표1!$B$2:$I$301,8,0)</f>
        <v>0</v>
      </c>
      <c r="M40" s="8" t="str">
        <f>VLOOKUP(D40,[1]교과목표1!$B$2:$Q$301,16,0)</f>
        <v>월)10:30∼13:30</v>
      </c>
      <c r="N40" s="8" t="str">
        <f>VLOOKUP(D40,[1]교과목표1!$B$2:$R$301,17,0)</f>
        <v>-</v>
      </c>
      <c r="O40" s="8" t="str">
        <f>VLOOKUP(D40,[1]교과목표1!$B$2:$N$301,13,0)</f>
        <v>일반강좌</v>
      </c>
      <c r="P40" s="8" t="str">
        <f>VLOOKUP(D40,[1]교과목표1!$B$2:$P$301,15,0)</f>
        <v>본/재수강</v>
      </c>
      <c r="Q40" s="8" t="str">
        <f>VLOOKUP(D40,[1]교과목표1!$B$2:$E$301,4,0)</f>
        <v>비대면</v>
      </c>
      <c r="R40" s="6"/>
      <c r="S40" s="6"/>
    </row>
    <row r="41" spans="2:19" ht="24.95" customHeight="1" x14ac:dyDescent="0.15">
      <c r="B41" s="6">
        <v>37</v>
      </c>
      <c r="C41" s="8" t="s">
        <v>12</v>
      </c>
      <c r="D41" s="16">
        <v>413</v>
      </c>
      <c r="E41" s="8" t="s">
        <v>19</v>
      </c>
      <c r="F41" s="10" t="s">
        <v>80</v>
      </c>
      <c r="G41" s="8">
        <v>3</v>
      </c>
      <c r="H41" s="8" t="s">
        <v>138</v>
      </c>
      <c r="I41" s="8" t="str">
        <f>VLOOKUP(D41,[1]교과목표1!$B$2:$M$301,12,0)</f>
        <v>김선이</v>
      </c>
      <c r="J41" s="8" t="str">
        <f>VLOOKUP(D41,[1]교과목표1!$B$2:$G$301,6,0)</f>
        <v>3.0</v>
      </c>
      <c r="K41" s="8" t="str">
        <f>VLOOKUP(D41,[1]교과목표1!$B$2:$H$301,7,0)</f>
        <v>3</v>
      </c>
      <c r="L41" s="8" t="str">
        <f>VLOOKUP(D41,[1]교과목표1!$B$2:$I$301,8,0)</f>
        <v>0</v>
      </c>
      <c r="M41" s="8" t="str">
        <f>VLOOKUP(D41,[1]교과목표1!$B$2:$Q$301,16,0)</f>
        <v>화)10:30∼12:00 / 목)15:00∼16:30</v>
      </c>
      <c r="N41" s="8" t="str">
        <f>VLOOKUP(D41,[1]교과목표1!$B$2:$R$301,17,0)</f>
        <v>- / -</v>
      </c>
      <c r="O41" s="8" t="str">
        <f>VLOOKUP(D41,[1]교과목표1!$B$2:$N$301,13,0)</f>
        <v>일반강좌</v>
      </c>
      <c r="P41" s="8" t="str">
        <f>VLOOKUP(D41,[1]교과목표1!$B$2:$P$301,15,0)</f>
        <v>본/재수강</v>
      </c>
      <c r="Q41" s="8" t="str">
        <f>VLOOKUP(D41,[1]교과목표1!$B$2:$E$301,4,0)</f>
        <v>비대면</v>
      </c>
      <c r="R41" s="6"/>
      <c r="S41" s="6"/>
    </row>
    <row r="42" spans="2:19" ht="24.95" customHeight="1" x14ac:dyDescent="0.15">
      <c r="B42" s="6">
        <v>38</v>
      </c>
      <c r="C42" s="8" t="s">
        <v>12</v>
      </c>
      <c r="D42" s="16">
        <v>414</v>
      </c>
      <c r="E42" s="8" t="s">
        <v>33</v>
      </c>
      <c r="F42" s="10" t="s">
        <v>94</v>
      </c>
      <c r="G42" s="8">
        <v>3</v>
      </c>
      <c r="H42" s="8" t="s">
        <v>138</v>
      </c>
      <c r="I42" s="8" t="str">
        <f>VLOOKUP(D42,[1]교과목표1!$B$2:$M$301,12,0)</f>
        <v>우실하</v>
      </c>
      <c r="J42" s="8" t="str">
        <f>VLOOKUP(D42,[1]교과목표1!$B$2:$G$301,6,0)</f>
        <v>3.0</v>
      </c>
      <c r="K42" s="8" t="str">
        <f>VLOOKUP(D42,[1]교과목표1!$B$2:$H$301,7,0)</f>
        <v>3</v>
      </c>
      <c r="L42" s="8" t="str">
        <f>VLOOKUP(D42,[1]교과목표1!$B$2:$I$301,8,0)</f>
        <v>0</v>
      </c>
      <c r="M42" s="8" t="str">
        <f>VLOOKUP(D42,[1]교과목표1!$B$2:$Q$301,16,0)</f>
        <v>화)13:30∼15:00 / 목)15:00∼16:30</v>
      </c>
      <c r="N42" s="8" t="str">
        <f>VLOOKUP(D42,[1]교과목표1!$B$2:$R$301,17,0)</f>
        <v>- / -</v>
      </c>
      <c r="O42" s="8" t="str">
        <f>VLOOKUP(D42,[1]교과목표1!$B$2:$N$301,13,0)</f>
        <v>일반강좌</v>
      </c>
      <c r="P42" s="8" t="str">
        <f>VLOOKUP(D42,[1]교과목표1!$B$2:$P$301,15,0)</f>
        <v>본/재수강</v>
      </c>
      <c r="Q42" s="8" t="str">
        <f>VLOOKUP(D42,[1]교과목표1!$B$2:$E$301,4,0)</f>
        <v>비대면</v>
      </c>
      <c r="R42" s="6"/>
      <c r="S42" s="6"/>
    </row>
    <row r="43" spans="2:19" ht="24.95" customHeight="1" x14ac:dyDescent="0.15">
      <c r="B43" s="6">
        <v>39</v>
      </c>
      <c r="C43" s="8" t="s">
        <v>12</v>
      </c>
      <c r="D43" s="16">
        <v>415</v>
      </c>
      <c r="E43" s="8" t="s">
        <v>33</v>
      </c>
      <c r="F43" s="10" t="s">
        <v>94</v>
      </c>
      <c r="G43" s="8">
        <v>3</v>
      </c>
      <c r="H43" s="8" t="s">
        <v>138</v>
      </c>
      <c r="I43" s="8" t="str">
        <f>VLOOKUP(D43,[1]교과목표1!$B$2:$M$301,12,0)</f>
        <v>우실하</v>
      </c>
      <c r="J43" s="8" t="str">
        <f>VLOOKUP(D43,[1]교과목표1!$B$2:$G$301,6,0)</f>
        <v>3.0</v>
      </c>
      <c r="K43" s="8" t="str">
        <f>VLOOKUP(D43,[1]교과목표1!$B$2:$H$301,7,0)</f>
        <v>3</v>
      </c>
      <c r="L43" s="8" t="str">
        <f>VLOOKUP(D43,[1]교과목표1!$B$2:$I$301,8,0)</f>
        <v>0</v>
      </c>
      <c r="M43" s="8" t="str">
        <f>VLOOKUP(D43,[1]교과목표1!$B$2:$Q$301,16,0)</f>
        <v>화)15:00∼16:30 / 목)13:30∼15:00</v>
      </c>
      <c r="N43" s="8" t="str">
        <f>VLOOKUP(D43,[1]교과목표1!$B$2:$R$301,17,0)</f>
        <v>- / -</v>
      </c>
      <c r="O43" s="8" t="str">
        <f>VLOOKUP(D43,[1]교과목표1!$B$2:$N$301,13,0)</f>
        <v>일반강좌</v>
      </c>
      <c r="P43" s="8" t="str">
        <f>VLOOKUP(D43,[1]교과목표1!$B$2:$P$301,15,0)</f>
        <v>본/재수강</v>
      </c>
      <c r="Q43" s="8" t="str">
        <f>VLOOKUP(D43,[1]교과목표1!$B$2:$E$301,4,0)</f>
        <v>비대면</v>
      </c>
      <c r="R43" s="6"/>
      <c r="S43" s="6"/>
    </row>
    <row r="44" spans="2:19" ht="24.95" customHeight="1" x14ac:dyDescent="0.15">
      <c r="B44" s="6">
        <v>40</v>
      </c>
      <c r="C44" s="8" t="s">
        <v>12</v>
      </c>
      <c r="D44" s="16">
        <v>417</v>
      </c>
      <c r="E44" s="8" t="s">
        <v>25</v>
      </c>
      <c r="F44" s="10" t="s">
        <v>86</v>
      </c>
      <c r="G44" s="8">
        <v>3</v>
      </c>
      <c r="H44" s="8" t="s">
        <v>138</v>
      </c>
      <c r="I44" s="8" t="str">
        <f>VLOOKUP(D44,[1]교과목표1!$B$2:$M$301,12,0)</f>
        <v>김이준</v>
      </c>
      <c r="J44" s="8" t="str">
        <f>VLOOKUP(D44,[1]교과목표1!$B$2:$G$301,6,0)</f>
        <v>3.0</v>
      </c>
      <c r="K44" s="8" t="str">
        <f>VLOOKUP(D44,[1]교과목표1!$B$2:$H$301,7,0)</f>
        <v>3</v>
      </c>
      <c r="L44" s="8" t="str">
        <f>VLOOKUP(D44,[1]교과목표1!$B$2:$I$301,8,0)</f>
        <v>0</v>
      </c>
      <c r="M44" s="8" t="str">
        <f>VLOOKUP(D44,[1]교과목표1!$B$2:$Q$301,16,0)</f>
        <v>월)10:30∼12:00 / 수)15:00∼16:30</v>
      </c>
      <c r="N44" s="8" t="str">
        <f>VLOOKUP(D44,[1]교과목표1!$B$2:$R$301,17,0)</f>
        <v>- / -</v>
      </c>
      <c r="O44" s="8" t="str">
        <f>VLOOKUP(D44,[1]교과목표1!$B$2:$N$301,13,0)</f>
        <v>일반강좌</v>
      </c>
      <c r="P44" s="8" t="str">
        <f>VLOOKUP(D44,[1]교과목표1!$B$2:$P$301,15,0)</f>
        <v>본/재수강</v>
      </c>
      <c r="Q44" s="8" t="str">
        <f>VLOOKUP(D44,[1]교과목표1!$B$2:$E$301,4,0)</f>
        <v>비대면</v>
      </c>
      <c r="R44" s="6"/>
      <c r="S44" s="6"/>
    </row>
    <row r="45" spans="2:19" ht="24.95" customHeight="1" x14ac:dyDescent="0.15">
      <c r="B45" s="6">
        <v>41</v>
      </c>
      <c r="C45" s="8" t="s">
        <v>12</v>
      </c>
      <c r="D45" s="16">
        <v>418</v>
      </c>
      <c r="E45" s="8" t="s">
        <v>44</v>
      </c>
      <c r="F45" s="10" t="s">
        <v>105</v>
      </c>
      <c r="G45" s="8">
        <v>3</v>
      </c>
      <c r="H45" s="8" t="s">
        <v>138</v>
      </c>
      <c r="I45" s="8" t="str">
        <f>VLOOKUP(D45,[1]교과목표1!$B$2:$M$301,12,0)</f>
        <v>전복희</v>
      </c>
      <c r="J45" s="8" t="str">
        <f>VLOOKUP(D45,[1]교과목표1!$B$2:$G$301,6,0)</f>
        <v>3.0</v>
      </c>
      <c r="K45" s="8" t="str">
        <f>VLOOKUP(D45,[1]교과목표1!$B$2:$H$301,7,0)</f>
        <v>3</v>
      </c>
      <c r="L45" s="8" t="str">
        <f>VLOOKUP(D45,[1]교과목표1!$B$2:$I$301,8,0)</f>
        <v>0</v>
      </c>
      <c r="M45" s="8" t="str">
        <f>VLOOKUP(D45,[1]교과목표1!$B$2:$Q$301,16,0)</f>
        <v>화)14:00∼17:00</v>
      </c>
      <c r="N45" s="8" t="str">
        <f>VLOOKUP(D45,[1]교과목표1!$B$2:$R$301,17,0)</f>
        <v>-</v>
      </c>
      <c r="O45" s="8" t="str">
        <f>VLOOKUP(D45,[1]교과목표1!$B$2:$N$301,13,0)</f>
        <v>일반강좌</v>
      </c>
      <c r="P45" s="8" t="str">
        <f>VLOOKUP(D45,[1]교과목표1!$B$2:$P$301,15,0)</f>
        <v>본/재수강</v>
      </c>
      <c r="Q45" s="8" t="str">
        <f>VLOOKUP(D45,[1]교과목표1!$B$2:$E$301,4,0)</f>
        <v>블렌디드</v>
      </c>
      <c r="R45" s="6"/>
      <c r="S45" s="6"/>
    </row>
    <row r="46" spans="2:19" ht="24.95" customHeight="1" x14ac:dyDescent="0.15">
      <c r="B46" s="6">
        <v>42</v>
      </c>
      <c r="C46" s="8" t="s">
        <v>12</v>
      </c>
      <c r="D46" s="16">
        <v>419</v>
      </c>
      <c r="E46" s="8" t="s">
        <v>30</v>
      </c>
      <c r="F46" s="10" t="s">
        <v>91</v>
      </c>
      <c r="G46" s="8">
        <v>3</v>
      </c>
      <c r="H46" s="8" t="s">
        <v>138</v>
      </c>
      <c r="I46" s="8" t="str">
        <f>VLOOKUP(D46,[1]교과목표1!$B$2:$M$301,12,0)</f>
        <v>함선미</v>
      </c>
      <c r="J46" s="8" t="str">
        <f>VLOOKUP(D46,[1]교과목표1!$B$2:$G$301,6,0)</f>
        <v>3.0</v>
      </c>
      <c r="K46" s="8" t="str">
        <f>VLOOKUP(D46,[1]교과목표1!$B$2:$H$301,7,0)</f>
        <v>3</v>
      </c>
      <c r="L46" s="8" t="str">
        <f>VLOOKUP(D46,[1]교과목표1!$B$2:$I$301,8,0)</f>
        <v>0</v>
      </c>
      <c r="M46" s="8" t="str">
        <f>VLOOKUP(D46,[1]교과목표1!$B$2:$Q$301,16,0)</f>
        <v>화)11:00∼14:00</v>
      </c>
      <c r="N46" s="8" t="str">
        <f>VLOOKUP(D46,[1]교과목표1!$B$2:$R$301,17,0)</f>
        <v>-</v>
      </c>
      <c r="O46" s="8" t="str">
        <f>VLOOKUP(D46,[1]교과목표1!$B$2:$N$301,13,0)</f>
        <v>일반강좌</v>
      </c>
      <c r="P46" s="8" t="str">
        <f>VLOOKUP(D46,[1]교과목표1!$B$2:$P$301,15,0)</f>
        <v>본/재수강</v>
      </c>
      <c r="Q46" s="8" t="str">
        <f>VLOOKUP(D46,[1]교과목표1!$B$2:$E$301,4,0)</f>
        <v/>
      </c>
      <c r="R46" s="6"/>
      <c r="S46" s="6"/>
    </row>
    <row r="47" spans="2:19" ht="24.95" customHeight="1" x14ac:dyDescent="0.15">
      <c r="B47" s="6">
        <v>43</v>
      </c>
      <c r="C47" s="8" t="s">
        <v>12</v>
      </c>
      <c r="D47" s="16">
        <v>420</v>
      </c>
      <c r="E47" s="8" t="s">
        <v>51</v>
      </c>
      <c r="F47" s="10" t="s">
        <v>112</v>
      </c>
      <c r="G47" s="8">
        <v>3</v>
      </c>
      <c r="H47" s="8" t="s">
        <v>138</v>
      </c>
      <c r="I47" s="8" t="str">
        <f>VLOOKUP(D47,[1]교과목표1!$B$2:$M$301,12,0)</f>
        <v>조정은</v>
      </c>
      <c r="J47" s="8" t="str">
        <f>VLOOKUP(D47,[1]교과목표1!$B$2:$G$301,6,0)</f>
        <v>3.0</v>
      </c>
      <c r="K47" s="8" t="str">
        <f>VLOOKUP(D47,[1]교과목표1!$B$2:$H$301,7,0)</f>
        <v>3</v>
      </c>
      <c r="L47" s="8" t="str">
        <f>VLOOKUP(D47,[1]교과목표1!$B$2:$I$301,8,0)</f>
        <v>0</v>
      </c>
      <c r="M47" s="8" t="str">
        <f>VLOOKUP(D47,[1]교과목표1!$B$2:$Q$301,16,0)</f>
        <v>금)10:00∼13:00</v>
      </c>
      <c r="N47" s="8" t="str">
        <f>VLOOKUP(D47,[1]교과목표1!$B$2:$R$301,17,0)</f>
        <v>-</v>
      </c>
      <c r="O47" s="8" t="str">
        <f>VLOOKUP(D47,[1]교과목표1!$B$2:$N$301,13,0)</f>
        <v>일반강좌</v>
      </c>
      <c r="P47" s="8" t="str">
        <f>VLOOKUP(D47,[1]교과목표1!$B$2:$P$301,15,0)</f>
        <v>본/재수강</v>
      </c>
      <c r="Q47" s="8" t="str">
        <f>VLOOKUP(D47,[1]교과목표1!$B$2:$E$301,4,0)</f>
        <v>비대면</v>
      </c>
      <c r="R47" s="6"/>
      <c r="S47" s="6"/>
    </row>
    <row r="48" spans="2:19" ht="24.95" customHeight="1" x14ac:dyDescent="0.15">
      <c r="B48" s="6">
        <v>44</v>
      </c>
      <c r="C48" s="8" t="s">
        <v>12</v>
      </c>
      <c r="D48" s="16">
        <v>421</v>
      </c>
      <c r="E48" s="8" t="s">
        <v>45</v>
      </c>
      <c r="F48" s="10" t="s">
        <v>106</v>
      </c>
      <c r="G48" s="8">
        <v>3</v>
      </c>
      <c r="H48" s="8" t="s">
        <v>138</v>
      </c>
      <c r="I48" s="8" t="str">
        <f>VLOOKUP(D48,[1]교과목표1!$B$2:$M$301,12,0)</f>
        <v>전종문</v>
      </c>
      <c r="J48" s="8" t="str">
        <f>VLOOKUP(D48,[1]교과목표1!$B$2:$G$301,6,0)</f>
        <v>3.0</v>
      </c>
      <c r="K48" s="8" t="str">
        <f>VLOOKUP(D48,[1]교과목표1!$B$2:$H$301,7,0)</f>
        <v>3</v>
      </c>
      <c r="L48" s="8" t="str">
        <f>VLOOKUP(D48,[1]교과목표1!$B$2:$I$301,8,0)</f>
        <v>0</v>
      </c>
      <c r="M48" s="8" t="str">
        <f>VLOOKUP(D48,[1]교과목표1!$B$2:$Q$301,16,0)</f>
        <v>월)15:00∼18:00</v>
      </c>
      <c r="N48" s="8" t="str">
        <f>VLOOKUP(D48,[1]교과목표1!$B$2:$R$301,17,0)</f>
        <v>-</v>
      </c>
      <c r="O48" s="8" t="str">
        <f>VLOOKUP(D48,[1]교과목표1!$B$2:$N$301,13,0)</f>
        <v>일반강좌</v>
      </c>
      <c r="P48" s="8" t="str">
        <f>VLOOKUP(D48,[1]교과목표1!$B$2:$P$301,15,0)</f>
        <v>본/재수강</v>
      </c>
      <c r="Q48" s="8" t="str">
        <f>VLOOKUP(D48,[1]교과목표1!$B$2:$E$301,4,0)</f>
        <v>비대면</v>
      </c>
      <c r="R48" s="6"/>
      <c r="S48" s="6"/>
    </row>
    <row r="49" spans="2:19" ht="24.95" customHeight="1" x14ac:dyDescent="0.15">
      <c r="B49" s="6">
        <v>45</v>
      </c>
      <c r="C49" s="8" t="s">
        <v>12</v>
      </c>
      <c r="D49" s="16">
        <v>422</v>
      </c>
      <c r="E49" s="8" t="s">
        <v>28</v>
      </c>
      <c r="F49" s="10" t="s">
        <v>89</v>
      </c>
      <c r="G49" s="8">
        <v>3</v>
      </c>
      <c r="H49" s="8" t="s">
        <v>138</v>
      </c>
      <c r="I49" s="8" t="str">
        <f>VLOOKUP(D49,[1]교과목표1!$B$2:$M$301,12,0)</f>
        <v>박영자</v>
      </c>
      <c r="J49" s="8" t="str">
        <f>VLOOKUP(D49,[1]교과목표1!$B$2:$G$301,6,0)</f>
        <v>3.0</v>
      </c>
      <c r="K49" s="8" t="str">
        <f>VLOOKUP(D49,[1]교과목표1!$B$2:$H$301,7,0)</f>
        <v>3</v>
      </c>
      <c r="L49" s="8" t="str">
        <f>VLOOKUP(D49,[1]교과목표1!$B$2:$I$301,8,0)</f>
        <v>0</v>
      </c>
      <c r="M49" s="8" t="str">
        <f>VLOOKUP(D49,[1]교과목표1!$B$2:$Q$301,16,0)</f>
        <v>화)15:00∼17:00 / 목)15:00∼16:00</v>
      </c>
      <c r="N49" s="8" t="str">
        <f>VLOOKUP(D49,[1]교과목표1!$B$2:$R$301,17,0)</f>
        <v>- / -</v>
      </c>
      <c r="O49" s="8" t="str">
        <f>VLOOKUP(D49,[1]교과목표1!$B$2:$N$301,13,0)</f>
        <v>일반강좌</v>
      </c>
      <c r="P49" s="8" t="str">
        <f>VLOOKUP(D49,[1]교과목표1!$B$2:$P$301,15,0)</f>
        <v>본수강</v>
      </c>
      <c r="Q49" s="8" t="str">
        <f>VLOOKUP(D49,[1]교과목표1!$B$2:$E$301,4,0)</f>
        <v>비대면</v>
      </c>
      <c r="R49" s="6"/>
      <c r="S49" s="6"/>
    </row>
    <row r="50" spans="2:19" ht="24.95" customHeight="1" x14ac:dyDescent="0.15">
      <c r="B50" s="6">
        <v>46</v>
      </c>
      <c r="C50" s="8" t="s">
        <v>12</v>
      </c>
      <c r="D50" s="16">
        <v>423</v>
      </c>
      <c r="E50" s="8" t="s">
        <v>31</v>
      </c>
      <c r="F50" s="10" t="s">
        <v>92</v>
      </c>
      <c r="G50" s="8">
        <v>3</v>
      </c>
      <c r="H50" s="8" t="s">
        <v>138</v>
      </c>
      <c r="I50" s="8" t="str">
        <f>VLOOKUP(D50,[1]교과목표1!$B$2:$M$301,12,0)</f>
        <v>온승엽</v>
      </c>
      <c r="J50" s="8" t="str">
        <f>VLOOKUP(D50,[1]교과목표1!$B$2:$G$301,6,0)</f>
        <v>4.0</v>
      </c>
      <c r="K50" s="8" t="str">
        <f>VLOOKUP(D50,[1]교과목표1!$B$2:$H$301,7,0)</f>
        <v>2</v>
      </c>
      <c r="L50" s="8" t="str">
        <f>VLOOKUP(D50,[1]교과목표1!$B$2:$I$301,8,0)</f>
        <v>2</v>
      </c>
      <c r="M50" s="8" t="str">
        <f>VLOOKUP(D50,[1]교과목표1!$B$2:$Q$301,16,0)</f>
        <v>월)14:00∼18:00</v>
      </c>
      <c r="N50" s="8" t="str">
        <f>VLOOKUP(D50,[1]교과목표1!$B$2:$R$301,17,0)</f>
        <v>-</v>
      </c>
      <c r="O50" s="8" t="str">
        <f>VLOOKUP(D50,[1]교과목표1!$B$2:$N$301,13,0)</f>
        <v>FL</v>
      </c>
      <c r="P50" s="8" t="str">
        <f>VLOOKUP(D50,[1]교과목표1!$B$2:$P$301,15,0)</f>
        <v>본/재수강</v>
      </c>
      <c r="Q50" s="8" t="str">
        <f>VLOOKUP(D50,[1]교과목표1!$B$2:$E$301,4,0)</f>
        <v>블렌디드</v>
      </c>
      <c r="R50" s="6"/>
      <c r="S50" s="6"/>
    </row>
    <row r="51" spans="2:19" ht="24.95" customHeight="1" x14ac:dyDescent="0.15">
      <c r="B51" s="6">
        <v>47</v>
      </c>
      <c r="C51" s="8" t="s">
        <v>12</v>
      </c>
      <c r="D51" s="16">
        <v>424</v>
      </c>
      <c r="E51" s="8" t="s">
        <v>17</v>
      </c>
      <c r="F51" s="10" t="s">
        <v>78</v>
      </c>
      <c r="G51" s="8">
        <v>3</v>
      </c>
      <c r="H51" s="8" t="s">
        <v>138</v>
      </c>
      <c r="I51" s="8" t="str">
        <f>VLOOKUP(D51,[1]교과목표1!$B$2:$M$301,12,0)</f>
        <v>곽노태</v>
      </c>
      <c r="J51" s="8" t="str">
        <f>VLOOKUP(D51,[1]교과목표1!$B$2:$G$301,6,0)</f>
        <v>3.0</v>
      </c>
      <c r="K51" s="8" t="str">
        <f>VLOOKUP(D51,[1]교과목표1!$B$2:$H$301,7,0)</f>
        <v>3</v>
      </c>
      <c r="L51" s="8" t="str">
        <f>VLOOKUP(D51,[1]교과목표1!$B$2:$I$301,8,0)</f>
        <v>0</v>
      </c>
      <c r="M51" s="8" t="str">
        <f>VLOOKUP(D51,[1]교과목표1!$B$2:$Q$301,16,0)</f>
        <v>수)10:00∼13:00</v>
      </c>
      <c r="N51" s="8" t="str">
        <f>VLOOKUP(D51,[1]교과목표1!$B$2:$R$301,17,0)</f>
        <v>-</v>
      </c>
      <c r="O51" s="8" t="str">
        <f>VLOOKUP(D51,[1]교과목표1!$B$2:$N$301,13,0)</f>
        <v>일반강좌</v>
      </c>
      <c r="P51" s="8" t="str">
        <f>VLOOKUP(D51,[1]교과목표1!$B$2:$P$301,15,0)</f>
        <v>본/재수강</v>
      </c>
      <c r="Q51" s="8" t="str">
        <f>VLOOKUP(D51,[1]교과목표1!$B$2:$E$301,4,0)</f>
        <v>블렌디드</v>
      </c>
      <c r="R51" s="6"/>
      <c r="S51" s="6"/>
    </row>
    <row r="52" spans="2:19" ht="24.95" customHeight="1" x14ac:dyDescent="0.15">
      <c r="B52" s="6">
        <v>48</v>
      </c>
      <c r="C52" s="8" t="s">
        <v>12</v>
      </c>
      <c r="D52" s="16">
        <v>425</v>
      </c>
      <c r="E52" s="8" t="s">
        <v>55</v>
      </c>
      <c r="F52" s="10" t="s">
        <v>116</v>
      </c>
      <c r="G52" s="8">
        <v>3</v>
      </c>
      <c r="H52" s="8" t="s">
        <v>138</v>
      </c>
      <c r="I52" s="8" t="str">
        <f>VLOOKUP(D52,[1]교과목표1!$B$2:$M$301,12,0)</f>
        <v>최수라</v>
      </c>
      <c r="J52" s="8" t="str">
        <f>VLOOKUP(D52,[1]교과목표1!$B$2:$G$301,6,0)</f>
        <v>3.0</v>
      </c>
      <c r="K52" s="8" t="str">
        <f>VLOOKUP(D52,[1]교과목표1!$B$2:$H$301,7,0)</f>
        <v>3</v>
      </c>
      <c r="L52" s="8" t="str">
        <f>VLOOKUP(D52,[1]교과목표1!$B$2:$I$301,8,0)</f>
        <v>0</v>
      </c>
      <c r="M52" s="8" t="str">
        <f>VLOOKUP(D52,[1]교과목표1!$B$2:$Q$301,16,0)</f>
        <v>수)10:30∼13:30</v>
      </c>
      <c r="N52" s="8" t="str">
        <f>VLOOKUP(D52,[1]교과목표1!$B$2:$R$301,17,0)</f>
        <v>-</v>
      </c>
      <c r="O52" s="8" t="str">
        <f>VLOOKUP(D52,[1]교과목표1!$B$2:$N$301,13,0)</f>
        <v>일반강좌</v>
      </c>
      <c r="P52" s="8" t="str">
        <f>VLOOKUP(D52,[1]교과목표1!$B$2:$P$301,15,0)</f>
        <v>본/재수강</v>
      </c>
      <c r="Q52" s="8" t="str">
        <f>VLOOKUP(D52,[1]교과목표1!$B$2:$E$301,4,0)</f>
        <v>블렌디드</v>
      </c>
      <c r="R52" s="6"/>
      <c r="S52" s="6"/>
    </row>
    <row r="53" spans="2:19" ht="24.95" customHeight="1" x14ac:dyDescent="0.15">
      <c r="B53" s="6">
        <v>49</v>
      </c>
      <c r="C53" s="8" t="s">
        <v>12</v>
      </c>
      <c r="D53" s="16">
        <v>426</v>
      </c>
      <c r="E53" s="8" t="s">
        <v>54</v>
      </c>
      <c r="F53" s="9" t="s">
        <v>115</v>
      </c>
      <c r="G53" s="8">
        <v>3</v>
      </c>
      <c r="H53" s="8" t="s">
        <v>138</v>
      </c>
      <c r="I53" s="8" t="str">
        <f>VLOOKUP(D53,[1]교과목표1!$B$2:$M$301,12,0)</f>
        <v>최기석</v>
      </c>
      <c r="J53" s="8" t="str">
        <f>VLOOKUP(D53,[1]교과목표1!$B$2:$G$301,6,0)</f>
        <v>3.0</v>
      </c>
      <c r="K53" s="8" t="str">
        <f>VLOOKUP(D53,[1]교과목표1!$B$2:$H$301,7,0)</f>
        <v>3</v>
      </c>
      <c r="L53" s="8" t="str">
        <f>VLOOKUP(D53,[1]교과목표1!$B$2:$I$301,8,0)</f>
        <v>0</v>
      </c>
      <c r="M53" s="8" t="str">
        <f>VLOOKUP(D53,[1]교과목표1!$B$2:$Q$301,16,0)</f>
        <v>화)15:00∼16:30 / 수)10:30∼12:00</v>
      </c>
      <c r="N53" s="8" t="str">
        <f>VLOOKUP(D53,[1]교과목표1!$B$2:$R$301,17,0)</f>
        <v>- / -</v>
      </c>
      <c r="O53" s="8" t="str">
        <f>VLOOKUP(D53,[1]교과목표1!$B$2:$N$301,13,0)</f>
        <v>일반강좌</v>
      </c>
      <c r="P53" s="8" t="str">
        <f>VLOOKUP(D53,[1]교과목표1!$B$2:$P$301,15,0)</f>
        <v>본/재수강</v>
      </c>
      <c r="Q53" s="8" t="str">
        <f>VLOOKUP(D53,[1]교과목표1!$B$2:$E$301,4,0)</f>
        <v>비대면</v>
      </c>
      <c r="R53" s="6"/>
      <c r="S53" s="6"/>
    </row>
    <row r="54" spans="2:19" ht="24.95" customHeight="1" x14ac:dyDescent="0.15">
      <c r="B54" s="6">
        <v>50</v>
      </c>
      <c r="C54" s="8" t="s">
        <v>12</v>
      </c>
      <c r="D54" s="17">
        <v>427</v>
      </c>
      <c r="E54" s="9" t="s">
        <v>36</v>
      </c>
      <c r="F54" s="9" t="s">
        <v>97</v>
      </c>
      <c r="G54" s="8">
        <v>3</v>
      </c>
      <c r="H54" s="8">
        <v>2</v>
      </c>
      <c r="I54" s="8" t="str">
        <f>VLOOKUP(D54,[1]교과목표1!$B$2:$M$301,12,0)</f>
        <v>유병길</v>
      </c>
      <c r="J54" s="8" t="str">
        <f>VLOOKUP(D54,[1]교과목표1!$B$2:$G$301,6,0)</f>
        <v>3.0</v>
      </c>
      <c r="K54" s="8" t="str">
        <f>VLOOKUP(D54,[1]교과목표1!$B$2:$H$301,7,0)</f>
        <v>3</v>
      </c>
      <c r="L54" s="8" t="str">
        <f>VLOOKUP(D54,[1]교과목표1!$B$2:$I$301,8,0)</f>
        <v>0</v>
      </c>
      <c r="M54" s="8" t="str">
        <f>VLOOKUP(D54,[1]교과목표1!$B$2:$Q$301,16,0)</f>
        <v>금)10:00∼13:00</v>
      </c>
      <c r="N54" s="8" t="str">
        <f>VLOOKUP(D54,[1]교과목표1!$B$2:$R$301,17,0)</f>
        <v>-</v>
      </c>
      <c r="O54" s="8" t="str">
        <f>VLOOKUP(D54,[1]교과목표1!$B$2:$N$301,13,0)</f>
        <v>일반강좌</v>
      </c>
      <c r="P54" s="8" t="str">
        <f>VLOOKUP(D54,[1]교과목표1!$B$2:$P$301,15,0)</f>
        <v>본/재수강</v>
      </c>
      <c r="Q54" s="8" t="str">
        <f>VLOOKUP(D54,[1]교과목표1!$B$2:$E$301,4,0)</f>
        <v>블렌디드</v>
      </c>
      <c r="R54" s="6"/>
      <c r="S54" s="6"/>
    </row>
    <row r="55" spans="2:19" ht="24.95" customHeight="1" x14ac:dyDescent="0.15">
      <c r="B55" s="6">
        <v>51</v>
      </c>
      <c r="C55" s="8" t="s">
        <v>12</v>
      </c>
      <c r="D55" s="16">
        <v>428</v>
      </c>
      <c r="E55" s="8" t="s">
        <v>21</v>
      </c>
      <c r="F55" s="10" t="s">
        <v>82</v>
      </c>
      <c r="G55" s="8">
        <v>3</v>
      </c>
      <c r="H55" s="8" t="s">
        <v>138</v>
      </c>
      <c r="I55" s="8" t="str">
        <f>VLOOKUP(D55,[1]교과목표1!$B$2:$M$301,12,0)</f>
        <v>김양실</v>
      </c>
      <c r="J55" s="8" t="str">
        <f>VLOOKUP(D55,[1]교과목표1!$B$2:$G$301,6,0)</f>
        <v>3.0</v>
      </c>
      <c r="K55" s="8" t="str">
        <f>VLOOKUP(D55,[1]교과목표1!$B$2:$H$301,7,0)</f>
        <v>3</v>
      </c>
      <c r="L55" s="8" t="str">
        <f>VLOOKUP(D55,[1]교과목표1!$B$2:$I$301,8,0)</f>
        <v>0</v>
      </c>
      <c r="M55" s="8" t="str">
        <f>VLOOKUP(D55,[1]교과목표1!$B$2:$Q$301,16,0)</f>
        <v>목)10:00∼13:00</v>
      </c>
      <c r="N55" s="8" t="str">
        <f>VLOOKUP(D55,[1]교과목표1!$B$2:$R$301,17,0)</f>
        <v>-</v>
      </c>
      <c r="O55" s="8" t="str">
        <f>VLOOKUP(D55,[1]교과목표1!$B$2:$N$301,13,0)</f>
        <v>일반강좌</v>
      </c>
      <c r="P55" s="8" t="str">
        <f>VLOOKUP(D55,[1]교과목표1!$B$2:$P$301,15,0)</f>
        <v>본/재수강</v>
      </c>
      <c r="Q55" s="8" t="str">
        <f>VLOOKUP(D55,[1]교과목표1!$B$2:$E$301,4,0)</f>
        <v>블렌디드</v>
      </c>
      <c r="R55" s="6"/>
      <c r="S55" s="6"/>
    </row>
    <row r="56" spans="2:19" ht="24.95" customHeight="1" x14ac:dyDescent="0.15">
      <c r="B56" s="6">
        <v>52</v>
      </c>
      <c r="C56" s="8" t="s">
        <v>12</v>
      </c>
      <c r="D56" s="16">
        <v>429</v>
      </c>
      <c r="E56" s="8" t="s">
        <v>53</v>
      </c>
      <c r="F56" s="10" t="s">
        <v>114</v>
      </c>
      <c r="G56" s="8">
        <v>3</v>
      </c>
      <c r="H56" s="8" t="s">
        <v>138</v>
      </c>
      <c r="I56" s="8" t="str">
        <f>VLOOKUP(D56,[1]교과목표1!$B$2:$M$301,12,0)</f>
        <v>조혜진</v>
      </c>
      <c r="J56" s="8" t="str">
        <f>VLOOKUP(D56,[1]교과목표1!$B$2:$G$301,6,0)</f>
        <v>3.0</v>
      </c>
      <c r="K56" s="8" t="str">
        <f>VLOOKUP(D56,[1]교과목표1!$B$2:$H$301,7,0)</f>
        <v>3</v>
      </c>
      <c r="L56" s="8" t="str">
        <f>VLOOKUP(D56,[1]교과목표1!$B$2:$I$301,8,0)</f>
        <v>0</v>
      </c>
      <c r="M56" s="8" t="str">
        <f>VLOOKUP(D56,[1]교과목표1!$B$2:$Q$301,16,0)</f>
        <v>월)10:30∼13:30</v>
      </c>
      <c r="N56" s="8" t="str">
        <f>VLOOKUP(D56,[1]교과목표1!$B$2:$R$301,17,0)</f>
        <v>-</v>
      </c>
      <c r="O56" s="8" t="str">
        <f>VLOOKUP(D56,[1]교과목표1!$B$2:$N$301,13,0)</f>
        <v>일반강좌</v>
      </c>
      <c r="P56" s="8" t="str">
        <f>VLOOKUP(D56,[1]교과목표1!$B$2:$P$301,15,0)</f>
        <v>본/재수강</v>
      </c>
      <c r="Q56" s="8" t="str">
        <f>VLOOKUP(D56,[1]교과목표1!$B$2:$E$301,4,0)</f>
        <v>비대면</v>
      </c>
      <c r="R56" s="6"/>
      <c r="S56" s="6"/>
    </row>
    <row r="57" spans="2:19" ht="24.95" customHeight="1" x14ac:dyDescent="0.15">
      <c r="B57" s="6">
        <v>53</v>
      </c>
      <c r="C57" s="8" t="s">
        <v>12</v>
      </c>
      <c r="D57" s="16">
        <v>430</v>
      </c>
      <c r="E57" s="8" t="s">
        <v>48</v>
      </c>
      <c r="F57" s="10" t="s">
        <v>109</v>
      </c>
      <c r="G57" s="8">
        <v>3</v>
      </c>
      <c r="H57" s="8" t="s">
        <v>138</v>
      </c>
      <c r="I57" s="8" t="str">
        <f>VLOOKUP(D57,[1]교과목표1!$B$2:$M$301,12,0)</f>
        <v>정영주</v>
      </c>
      <c r="J57" s="8" t="str">
        <f>VLOOKUP(D57,[1]교과목표1!$B$2:$G$301,6,0)</f>
        <v>3.0</v>
      </c>
      <c r="K57" s="8" t="str">
        <f>VLOOKUP(D57,[1]교과목표1!$B$2:$H$301,7,0)</f>
        <v>3</v>
      </c>
      <c r="L57" s="8" t="str">
        <f>VLOOKUP(D57,[1]교과목표1!$B$2:$I$301,8,0)</f>
        <v>0</v>
      </c>
      <c r="M57" s="8" t="str">
        <f>VLOOKUP(D57,[1]교과목표1!$B$2:$Q$301,16,0)</f>
        <v>월)12:00∼15:00</v>
      </c>
      <c r="N57" s="8" t="str">
        <f>VLOOKUP(D57,[1]교과목표1!$B$2:$R$301,17,0)</f>
        <v>-</v>
      </c>
      <c r="O57" s="8" t="str">
        <f>VLOOKUP(D57,[1]교과목표1!$B$2:$N$301,13,0)</f>
        <v>일반강좌</v>
      </c>
      <c r="P57" s="8" t="str">
        <f>VLOOKUP(D57,[1]교과목표1!$B$2:$P$301,15,0)</f>
        <v>본/재수강</v>
      </c>
      <c r="Q57" s="8" t="str">
        <f>VLOOKUP(D57,[1]교과목표1!$B$2:$E$301,4,0)</f>
        <v>비대면</v>
      </c>
      <c r="R57" s="6"/>
      <c r="S57" s="6"/>
    </row>
    <row r="58" spans="2:19" ht="24.95" customHeight="1" x14ac:dyDescent="0.15">
      <c r="B58" s="6">
        <v>54</v>
      </c>
      <c r="C58" s="8" t="s">
        <v>12</v>
      </c>
      <c r="D58" s="16">
        <v>431</v>
      </c>
      <c r="E58" s="8" t="s">
        <v>23</v>
      </c>
      <c r="F58" s="10" t="s">
        <v>84</v>
      </c>
      <c r="G58" s="8">
        <v>3</v>
      </c>
      <c r="H58" s="8" t="s">
        <v>138</v>
      </c>
      <c r="I58" s="8" t="str">
        <f>VLOOKUP(D58,[1]교과목표1!$B$2:$M$301,12,0)</f>
        <v>김은경</v>
      </c>
      <c r="J58" s="8" t="str">
        <f>VLOOKUP(D58,[1]교과목표1!$B$2:$G$301,6,0)</f>
        <v>3.0</v>
      </c>
      <c r="K58" s="8" t="str">
        <f>VLOOKUP(D58,[1]교과목표1!$B$2:$H$301,7,0)</f>
        <v>3</v>
      </c>
      <c r="L58" s="8" t="str">
        <f>VLOOKUP(D58,[1]교과목표1!$B$2:$I$301,8,0)</f>
        <v>0</v>
      </c>
      <c r="M58" s="8" t="str">
        <f>VLOOKUP(D58,[1]교과목표1!$B$2:$Q$301,16,0)</f>
        <v>금)12:00∼15:00</v>
      </c>
      <c r="N58" s="8" t="str">
        <f>VLOOKUP(D58,[1]교과목표1!$B$2:$R$301,17,0)</f>
        <v>-</v>
      </c>
      <c r="O58" s="8" t="str">
        <f>VLOOKUP(D58,[1]교과목표1!$B$2:$N$301,13,0)</f>
        <v>일반강좌</v>
      </c>
      <c r="P58" s="8" t="str">
        <f>VLOOKUP(D58,[1]교과목표1!$B$2:$P$301,15,0)</f>
        <v>본/재수강</v>
      </c>
      <c r="Q58" s="8" t="str">
        <f>VLOOKUP(D58,[1]교과목표1!$B$2:$E$301,4,0)</f>
        <v>비대면</v>
      </c>
      <c r="R58" s="6"/>
      <c r="S58" s="6"/>
    </row>
    <row r="59" spans="2:19" ht="24.95" customHeight="1" x14ac:dyDescent="0.15">
      <c r="B59" s="6">
        <v>55</v>
      </c>
      <c r="C59" s="8" t="s">
        <v>12</v>
      </c>
      <c r="D59" s="16">
        <v>432</v>
      </c>
      <c r="E59" s="8" t="s">
        <v>37</v>
      </c>
      <c r="F59" s="10" t="s">
        <v>98</v>
      </c>
      <c r="G59" s="8">
        <v>3</v>
      </c>
      <c r="H59" s="8" t="s">
        <v>138</v>
      </c>
      <c r="I59" s="8" t="str">
        <f>VLOOKUP(D59,[1]교과목표1!$B$2:$M$301,12,0)</f>
        <v>윤애경</v>
      </c>
      <c r="J59" s="8" t="str">
        <f>VLOOKUP(D59,[1]교과목표1!$B$2:$G$301,6,0)</f>
        <v>3.0</v>
      </c>
      <c r="K59" s="8" t="str">
        <f>VLOOKUP(D59,[1]교과목표1!$B$2:$H$301,7,0)</f>
        <v>3</v>
      </c>
      <c r="L59" s="8" t="str">
        <f>VLOOKUP(D59,[1]교과목표1!$B$2:$I$301,8,0)</f>
        <v>0</v>
      </c>
      <c r="M59" s="8" t="str">
        <f>VLOOKUP(D59,[1]교과목표1!$B$2:$Q$301,16,0)</f>
        <v>목)09:00∼12:00</v>
      </c>
      <c r="N59" s="8" t="str">
        <f>VLOOKUP(D59,[1]교과목표1!$B$2:$R$301,17,0)</f>
        <v>-</v>
      </c>
      <c r="O59" s="8" t="str">
        <f>VLOOKUP(D59,[1]교과목표1!$B$2:$N$301,13,0)</f>
        <v>일반강좌</v>
      </c>
      <c r="P59" s="8" t="str">
        <f>VLOOKUP(D59,[1]교과목표1!$B$2:$P$301,15,0)</f>
        <v>본/재수강</v>
      </c>
      <c r="Q59" s="8" t="str">
        <f>VLOOKUP(D59,[1]교과목표1!$B$2:$E$301,4,0)</f>
        <v>비대면</v>
      </c>
      <c r="R59" s="6"/>
      <c r="S59" s="6"/>
    </row>
    <row r="60" spans="2:19" ht="24.95" customHeight="1" x14ac:dyDescent="0.15">
      <c r="B60" s="6">
        <v>56</v>
      </c>
      <c r="C60" s="8" t="s">
        <v>12</v>
      </c>
      <c r="D60" s="16">
        <v>433</v>
      </c>
      <c r="E60" s="8" t="s">
        <v>24</v>
      </c>
      <c r="F60" s="10" t="s">
        <v>85</v>
      </c>
      <c r="G60" s="8">
        <v>3</v>
      </c>
      <c r="H60" s="8" t="s">
        <v>138</v>
      </c>
      <c r="I60" s="8" t="str">
        <f>VLOOKUP(D60,[1]교과목표1!$B$2:$M$301,12,0)</f>
        <v>김이준</v>
      </c>
      <c r="J60" s="8" t="str">
        <f>VLOOKUP(D60,[1]교과목표1!$B$2:$G$301,6,0)</f>
        <v>3.0</v>
      </c>
      <c r="K60" s="8" t="str">
        <f>VLOOKUP(D60,[1]교과목표1!$B$2:$H$301,7,0)</f>
        <v>3</v>
      </c>
      <c r="L60" s="8" t="str">
        <f>VLOOKUP(D60,[1]교과목표1!$B$2:$I$301,8,0)</f>
        <v>0</v>
      </c>
      <c r="M60" s="8" t="str">
        <f>VLOOKUP(D60,[1]교과목표1!$B$2:$Q$301,16,0)</f>
        <v>월)13:30∼15:00 / 수)10:30∼12:00</v>
      </c>
      <c r="N60" s="8" t="str">
        <f>VLOOKUP(D60,[1]교과목표1!$B$2:$R$301,17,0)</f>
        <v>- / -</v>
      </c>
      <c r="O60" s="8" t="str">
        <f>VLOOKUP(D60,[1]교과목표1!$B$2:$N$301,13,0)</f>
        <v>FL</v>
      </c>
      <c r="P60" s="8" t="str">
        <f>VLOOKUP(D60,[1]교과목표1!$B$2:$P$301,15,0)</f>
        <v>본/재수강</v>
      </c>
      <c r="Q60" s="8" t="str">
        <f>VLOOKUP(D60,[1]교과목표1!$B$2:$E$301,4,0)</f>
        <v>비대면</v>
      </c>
      <c r="R60" s="6"/>
      <c r="S60" s="6"/>
    </row>
    <row r="61" spans="2:19" ht="24.95" customHeight="1" x14ac:dyDescent="0.15">
      <c r="B61" s="6">
        <v>57</v>
      </c>
      <c r="C61" s="8" t="s">
        <v>12</v>
      </c>
      <c r="D61" s="16">
        <v>447</v>
      </c>
      <c r="E61" s="8" t="s">
        <v>41</v>
      </c>
      <c r="F61" s="10" t="s">
        <v>102</v>
      </c>
      <c r="G61" s="8">
        <v>3</v>
      </c>
      <c r="H61" s="8" t="s">
        <v>138</v>
      </c>
      <c r="I61" s="8" t="str">
        <f>VLOOKUP(D61,[1]교과목표1!$B$2:$M$301,12,0)</f>
        <v>이원</v>
      </c>
      <c r="J61" s="8" t="str">
        <f>VLOOKUP(D61,[1]교과목표1!$B$2:$G$301,6,0)</f>
        <v>3.0</v>
      </c>
      <c r="K61" s="8" t="str">
        <f>VLOOKUP(D61,[1]교과목표1!$B$2:$H$301,7,0)</f>
        <v>3</v>
      </c>
      <c r="L61" s="8" t="str">
        <f>VLOOKUP(D61,[1]교과목표1!$B$2:$I$301,8,0)</f>
        <v>0</v>
      </c>
      <c r="M61" s="8" t="str">
        <f>VLOOKUP(D61,[1]교과목표1!$B$2:$Q$301,16,0)</f>
        <v>수)13:30∼16:30</v>
      </c>
      <c r="N61" s="8" t="str">
        <f>VLOOKUP(D61,[1]교과목표1!$B$2:$R$301,17,0)</f>
        <v>-</v>
      </c>
      <c r="O61" s="8" t="str">
        <f>VLOOKUP(D61,[1]교과목표1!$B$2:$N$301,13,0)</f>
        <v>PtBL</v>
      </c>
      <c r="P61" s="8" t="str">
        <f>VLOOKUP(D61,[1]교과목표1!$B$2:$P$301,15,0)</f>
        <v>본/재수강</v>
      </c>
      <c r="Q61" s="8" t="str">
        <f>VLOOKUP(D61,[1]교과목표1!$B$2:$E$301,4,0)</f>
        <v>비대면</v>
      </c>
      <c r="R61" s="6"/>
      <c r="S61" s="6"/>
    </row>
    <row r="62" spans="2:19" ht="24.95" customHeight="1" x14ac:dyDescent="0.15">
      <c r="B62" s="6">
        <v>58</v>
      </c>
      <c r="C62" s="8" t="s">
        <v>12</v>
      </c>
      <c r="D62" s="16">
        <v>462</v>
      </c>
      <c r="E62" s="8" t="s">
        <v>27</v>
      </c>
      <c r="F62" s="10" t="s">
        <v>88</v>
      </c>
      <c r="G62" s="8">
        <v>3</v>
      </c>
      <c r="H62" s="8" t="s">
        <v>138</v>
      </c>
      <c r="I62" s="8" t="str">
        <f>VLOOKUP(D62,[1]교과목표1!$B$2:$M$301,12,0)</f>
        <v>남석우</v>
      </c>
      <c r="J62" s="8" t="str">
        <f>VLOOKUP(D62,[1]교과목표1!$B$2:$G$301,6,0)</f>
        <v>3.0</v>
      </c>
      <c r="K62" s="8" t="str">
        <f>VLOOKUP(D62,[1]교과목표1!$B$2:$H$301,7,0)</f>
        <v>3</v>
      </c>
      <c r="L62" s="8" t="str">
        <f>VLOOKUP(D62,[1]교과목표1!$B$2:$I$301,8,0)</f>
        <v>0</v>
      </c>
      <c r="M62" s="8" t="str">
        <f>VLOOKUP(D62,[1]교과목표1!$B$2:$Q$301,16,0)</f>
        <v>금)15:00∼18:00</v>
      </c>
      <c r="N62" s="8" t="str">
        <f>VLOOKUP(D62,[1]교과목표1!$B$2:$R$301,17,0)</f>
        <v>-</v>
      </c>
      <c r="O62" s="8" t="str">
        <f>VLOOKUP(D62,[1]교과목표1!$B$2:$N$301,13,0)</f>
        <v>FL</v>
      </c>
      <c r="P62" s="8" t="str">
        <f>VLOOKUP(D62,[1]교과목표1!$B$2:$P$301,15,0)</f>
        <v>본/재수강</v>
      </c>
      <c r="Q62" s="8" t="str">
        <f>VLOOKUP(D62,[1]교과목표1!$B$2:$E$301,4,0)</f>
        <v>비대면</v>
      </c>
      <c r="R62" s="6"/>
      <c r="S62" s="6"/>
    </row>
    <row r="63" spans="2:19" ht="24.95" customHeight="1" x14ac:dyDescent="0.15">
      <c r="B63" s="6">
        <v>59</v>
      </c>
      <c r="C63" s="8" t="s">
        <v>12</v>
      </c>
      <c r="D63" s="16">
        <v>464</v>
      </c>
      <c r="E63" s="8" t="s">
        <v>60</v>
      </c>
      <c r="F63" s="10" t="s">
        <v>121</v>
      </c>
      <c r="G63" s="8">
        <v>3</v>
      </c>
      <c r="H63" s="8" t="s">
        <v>138</v>
      </c>
      <c r="I63" s="8" t="str">
        <f>VLOOKUP(D63,[1]교과목표1!$B$2:$M$301,12,0)</f>
        <v>황호원</v>
      </c>
      <c r="J63" s="8" t="str">
        <f>VLOOKUP(D63,[1]교과목표1!$B$2:$G$301,6,0)</f>
        <v>3.0</v>
      </c>
      <c r="K63" s="8" t="str">
        <f>VLOOKUP(D63,[1]교과목표1!$B$2:$H$301,7,0)</f>
        <v>3</v>
      </c>
      <c r="L63" s="8" t="str">
        <f>VLOOKUP(D63,[1]교과목표1!$B$2:$I$301,8,0)</f>
        <v>0</v>
      </c>
      <c r="M63" s="8" t="str">
        <f>VLOOKUP(D63,[1]교과목표1!$B$2:$Q$301,16,0)</f>
        <v>월)15:00∼16:30 / 수)15:00∼16:30</v>
      </c>
      <c r="N63" s="8" t="str">
        <f>VLOOKUP(D63,[1]교과목표1!$B$2:$R$301,17,0)</f>
        <v>과학관110 / 과학관110</v>
      </c>
      <c r="O63" s="8" t="str">
        <f>VLOOKUP(D63,[1]교과목표1!$B$2:$N$301,13,0)</f>
        <v>일반강좌</v>
      </c>
      <c r="P63" s="8" t="str">
        <f>VLOOKUP(D63,[1]교과목표1!$B$2:$P$301,15,0)</f>
        <v>본/재수강</v>
      </c>
      <c r="Q63" s="8" t="str">
        <f>VLOOKUP(D63,[1]교과목표1!$B$2:$E$301,4,0)</f>
        <v>블렌디드</v>
      </c>
      <c r="R63" s="6"/>
      <c r="S63" s="6"/>
    </row>
    <row r="64" spans="2:19" ht="24.95" customHeight="1" x14ac:dyDescent="0.15">
      <c r="B64" s="6">
        <v>60</v>
      </c>
      <c r="C64" s="8" t="s">
        <v>12</v>
      </c>
      <c r="D64" s="16">
        <v>467</v>
      </c>
      <c r="E64" s="8" t="s">
        <v>39</v>
      </c>
      <c r="F64" s="10" t="s">
        <v>100</v>
      </c>
      <c r="G64" s="8">
        <v>3</v>
      </c>
      <c r="H64" s="8" t="s">
        <v>138</v>
      </c>
      <c r="I64" s="8" t="str">
        <f>VLOOKUP(D64,[1]교과목표1!$B$2:$M$301,12,0)</f>
        <v>이권</v>
      </c>
      <c r="J64" s="8" t="str">
        <f>VLOOKUP(D64,[1]교과목표1!$B$2:$G$301,6,0)</f>
        <v>3.0</v>
      </c>
      <c r="K64" s="8" t="str">
        <f>VLOOKUP(D64,[1]교과목표1!$B$2:$H$301,7,0)</f>
        <v>3</v>
      </c>
      <c r="L64" s="8" t="str">
        <f>VLOOKUP(D64,[1]교과목표1!$B$2:$I$301,8,0)</f>
        <v>0</v>
      </c>
      <c r="M64" s="8" t="str">
        <f>VLOOKUP(D64,[1]교과목표1!$B$2:$Q$301,16,0)</f>
        <v>목)15:00∼18:00</v>
      </c>
      <c r="N64" s="8" t="str">
        <f>VLOOKUP(D64,[1]교과목표1!$B$2:$R$301,17,0)</f>
        <v>-</v>
      </c>
      <c r="O64" s="8" t="str">
        <f>VLOOKUP(D64,[1]교과목표1!$B$2:$N$301,13,0)</f>
        <v>일반강좌</v>
      </c>
      <c r="P64" s="8" t="str">
        <f>VLOOKUP(D64,[1]교과목표1!$B$2:$P$301,15,0)</f>
        <v>본/재수강</v>
      </c>
      <c r="Q64" s="8" t="str">
        <f>VLOOKUP(D64,[1]교과목표1!$B$2:$E$301,4,0)</f>
        <v>비대면</v>
      </c>
      <c r="R64" s="6"/>
      <c r="S64" s="6"/>
    </row>
    <row r="65" spans="2:19" ht="24.95" customHeight="1" x14ac:dyDescent="0.15">
      <c r="B65" s="6">
        <v>61</v>
      </c>
      <c r="C65" s="8" t="s">
        <v>12</v>
      </c>
      <c r="D65" s="16">
        <v>469</v>
      </c>
      <c r="E65" s="8" t="s">
        <v>34</v>
      </c>
      <c r="F65" s="10" t="s">
        <v>95</v>
      </c>
      <c r="G65" s="8">
        <v>2</v>
      </c>
      <c r="H65" s="8" t="s">
        <v>138</v>
      </c>
      <c r="I65" s="8" t="str">
        <f>VLOOKUP(D65,[1]교과목표1!$B$2:$M$301,12,0)</f>
        <v>원상필</v>
      </c>
      <c r="J65" s="8" t="str">
        <f>VLOOKUP(D65,[1]교과목표1!$B$2:$G$301,6,0)</f>
        <v>2.0</v>
      </c>
      <c r="K65" s="8" t="str">
        <f>VLOOKUP(D65,[1]교과목표1!$B$2:$H$301,7,0)</f>
        <v>2</v>
      </c>
      <c r="L65" s="8" t="str">
        <f>VLOOKUP(D65,[1]교과목표1!$B$2:$I$301,8,0)</f>
        <v>0</v>
      </c>
      <c r="M65" s="8" t="str">
        <f>VLOOKUP(D65,[1]교과목표1!$B$2:$Q$301,16,0)</f>
        <v>수)10:00∼12:00</v>
      </c>
      <c r="N65" s="8" t="str">
        <f>VLOOKUP(D65,[1]교과목표1!$B$2:$R$301,17,0)</f>
        <v>-</v>
      </c>
      <c r="O65" s="8" t="str">
        <f>VLOOKUP(D65,[1]교과목표1!$B$2:$N$301,13,0)</f>
        <v>FL</v>
      </c>
      <c r="P65" s="8" t="str">
        <f>VLOOKUP(D65,[1]교과목표1!$B$2:$P$301,15,0)</f>
        <v>본/재수강</v>
      </c>
      <c r="Q65" s="8" t="str">
        <f>VLOOKUP(D65,[1]교과목표1!$B$2:$E$301,4,0)</f>
        <v>비대면</v>
      </c>
      <c r="R65" s="6"/>
      <c r="S65" s="6"/>
    </row>
    <row r="66" spans="2:19" ht="24.95" customHeight="1" x14ac:dyDescent="0.15">
      <c r="B66" s="6">
        <v>62</v>
      </c>
      <c r="C66" s="8" t="s">
        <v>12</v>
      </c>
      <c r="D66" s="16">
        <v>470</v>
      </c>
      <c r="E66" s="8" t="s">
        <v>35</v>
      </c>
      <c r="F66" s="10" t="s">
        <v>96</v>
      </c>
      <c r="G66" s="8">
        <v>2</v>
      </c>
      <c r="H66" s="8" t="s">
        <v>138</v>
      </c>
      <c r="I66" s="8" t="str">
        <f>VLOOKUP(D66,[1]교과목표1!$B$2:$M$301,12,0)</f>
        <v>원상필</v>
      </c>
      <c r="J66" s="8" t="str">
        <f>VLOOKUP(D66,[1]교과목표1!$B$2:$G$301,6,0)</f>
        <v>2.0</v>
      </c>
      <c r="K66" s="8" t="str">
        <f>VLOOKUP(D66,[1]교과목표1!$B$2:$H$301,7,0)</f>
        <v>2</v>
      </c>
      <c r="L66" s="8" t="str">
        <f>VLOOKUP(D66,[1]교과목표1!$B$2:$I$301,8,0)</f>
        <v>0</v>
      </c>
      <c r="M66" s="8" t="str">
        <f>VLOOKUP(D66,[1]교과목표1!$B$2:$Q$301,16,0)</f>
        <v>수)12:00∼14:00</v>
      </c>
      <c r="N66" s="8" t="str">
        <f>VLOOKUP(D66,[1]교과목표1!$B$2:$R$301,17,0)</f>
        <v>-</v>
      </c>
      <c r="O66" s="8" t="str">
        <f>VLOOKUP(D66,[1]교과목표1!$B$2:$N$301,13,0)</f>
        <v>FL</v>
      </c>
      <c r="P66" s="8" t="str">
        <f>VLOOKUP(D66,[1]교과목표1!$B$2:$P$301,15,0)</f>
        <v>본/재수강</v>
      </c>
      <c r="Q66" s="8" t="str">
        <f>VLOOKUP(D66,[1]교과목표1!$B$2:$E$301,4,0)</f>
        <v>비대면</v>
      </c>
      <c r="R66" s="6"/>
      <c r="S66" s="6"/>
    </row>
    <row r="67" spans="2:19" ht="24.95" customHeight="1" x14ac:dyDescent="0.15">
      <c r="B67" s="6">
        <v>63</v>
      </c>
      <c r="C67" s="8" t="s">
        <v>12</v>
      </c>
      <c r="D67" s="16">
        <v>475</v>
      </c>
      <c r="E67" s="8" t="s">
        <v>17</v>
      </c>
      <c r="F67" s="10" t="s">
        <v>78</v>
      </c>
      <c r="G67" s="8">
        <v>3</v>
      </c>
      <c r="H67" s="8" t="s">
        <v>138</v>
      </c>
      <c r="I67" s="8" t="str">
        <f>VLOOKUP(D67,[1]교과목표1!$B$2:$M$301,12,0)</f>
        <v>정인숙</v>
      </c>
      <c r="J67" s="8" t="str">
        <f>VLOOKUP(D67,[1]교과목표1!$B$2:$G$301,6,0)</f>
        <v>3.0</v>
      </c>
      <c r="K67" s="8" t="str">
        <f>VLOOKUP(D67,[1]교과목표1!$B$2:$H$301,7,0)</f>
        <v>3</v>
      </c>
      <c r="L67" s="8" t="str">
        <f>VLOOKUP(D67,[1]교과목표1!$B$2:$I$301,8,0)</f>
        <v>0</v>
      </c>
      <c r="M67" s="8" t="str">
        <f>VLOOKUP(D67,[1]교과목표1!$B$2:$Q$301,16,0)</f>
        <v>화)09:00∼12:00</v>
      </c>
      <c r="N67" s="8" t="str">
        <f>VLOOKUP(D67,[1]교과목표1!$B$2:$R$301,17,0)</f>
        <v>-</v>
      </c>
      <c r="O67" s="8" t="str">
        <f>VLOOKUP(D67,[1]교과목표1!$B$2:$N$301,13,0)</f>
        <v>일반강좌</v>
      </c>
      <c r="P67" s="8" t="str">
        <f>VLOOKUP(D67,[1]교과목표1!$B$2:$P$301,15,0)</f>
        <v>본/재수강</v>
      </c>
      <c r="Q67" s="8" t="str">
        <f>VLOOKUP(D67,[1]교과목표1!$B$2:$E$301,4,0)</f>
        <v>비대면</v>
      </c>
      <c r="R67" s="6"/>
      <c r="S67" s="6"/>
    </row>
    <row r="68" spans="2:19" ht="24.95" customHeight="1" x14ac:dyDescent="0.15">
      <c r="B68" s="6">
        <v>64</v>
      </c>
      <c r="C68" s="8" t="s">
        <v>12</v>
      </c>
      <c r="D68" s="17">
        <v>476</v>
      </c>
      <c r="E68" s="8" t="s">
        <v>15</v>
      </c>
      <c r="F68" s="10" t="s">
        <v>76</v>
      </c>
      <c r="G68" s="8">
        <v>3</v>
      </c>
      <c r="H68" s="8">
        <v>1</v>
      </c>
      <c r="I68" s="8" t="str">
        <f>VLOOKUP(D68,[1]교과목표1!$B$2:$M$301,12,0)</f>
        <v>강오진</v>
      </c>
      <c r="J68" s="8" t="str">
        <f>VLOOKUP(D68,[1]교과목표1!$B$2:$G$301,6,0)</f>
        <v>3.0</v>
      </c>
      <c r="K68" s="8" t="str">
        <f>VLOOKUP(D68,[1]교과목표1!$B$2:$H$301,7,0)</f>
        <v>3</v>
      </c>
      <c r="L68" s="8" t="str">
        <f>VLOOKUP(D68,[1]교과목표1!$B$2:$I$301,8,0)</f>
        <v>0</v>
      </c>
      <c r="M68" s="8" t="str">
        <f>VLOOKUP(D68,[1]교과목표1!$B$2:$Q$301,16,0)</f>
        <v>금)14:00∼17:00</v>
      </c>
      <c r="N68" s="8" t="str">
        <f>VLOOKUP(D68,[1]교과목표1!$B$2:$R$301,17,0)</f>
        <v>과학관105</v>
      </c>
      <c r="O68" s="8" t="str">
        <f>VLOOKUP(D68,[1]교과목표1!$B$2:$N$301,13,0)</f>
        <v>일반강좌</v>
      </c>
      <c r="P68" s="8" t="str">
        <f>VLOOKUP(D68,[1]교과목표1!$B$2:$P$301,15,0)</f>
        <v>본/재수강</v>
      </c>
      <c r="Q68" s="8" t="str">
        <f>VLOOKUP(D68,[1]교과목표1!$B$2:$E$301,4,0)</f>
        <v>블렌디드</v>
      </c>
      <c r="R68" s="6"/>
      <c r="S68" s="6"/>
    </row>
    <row r="69" spans="2:19" ht="24.95" customHeight="1" x14ac:dyDescent="0.15">
      <c r="B69" s="6">
        <v>65</v>
      </c>
      <c r="C69" s="11" t="s">
        <v>14</v>
      </c>
      <c r="D69" s="18">
        <v>780</v>
      </c>
      <c r="E69" s="11" t="s">
        <v>66</v>
      </c>
      <c r="F69" s="12" t="s">
        <v>127</v>
      </c>
      <c r="G69" s="11" t="s">
        <v>137</v>
      </c>
      <c r="H69" s="8" t="s">
        <v>138</v>
      </c>
      <c r="I69" s="8" t="str">
        <f>VLOOKUP(D69,[1]교과목표1!$B$2:$M$301,12,0)</f>
        <v>로보트번즈</v>
      </c>
      <c r="J69" s="8" t="str">
        <f>VLOOKUP(D69,[1]교과목표1!$B$2:$G$301,6,0)</f>
        <v>3.0</v>
      </c>
      <c r="K69" s="8" t="str">
        <f>VLOOKUP(D69,[1]교과목표1!$B$2:$H$301,7,0)</f>
        <v>3</v>
      </c>
      <c r="L69" s="8" t="str">
        <f>VLOOKUP(D69,[1]교과목표1!$B$2:$I$301,8,0)</f>
        <v>0</v>
      </c>
      <c r="M69" s="8" t="str">
        <f>VLOOKUP(D69,[1]교과목표1!$B$2:$Q$301,16,0)</f>
        <v>화)10:30∼12:00 / 목)10:30∼12:00</v>
      </c>
      <c r="N69" s="8" t="str">
        <f>VLOOKUP(D69,[1]교과목표1!$B$2:$R$301,17,0)</f>
        <v>- / -</v>
      </c>
      <c r="O69" s="8" t="str">
        <f>VLOOKUP(D69,[1]교과목표1!$B$2:$N$301,13,0)</f>
        <v>영어강좌</v>
      </c>
      <c r="P69" s="8" t="str">
        <f>VLOOKUP(D69,[1]교과목표1!$B$2:$P$301,15,0)</f>
        <v>본/재수강</v>
      </c>
      <c r="Q69" s="8" t="str">
        <f>VLOOKUP(D69,[1]교과목표1!$B$2:$E$301,4,0)</f>
        <v>대면</v>
      </c>
      <c r="R69" s="6"/>
      <c r="S69" s="6"/>
    </row>
    <row r="70" spans="2:19" ht="24.95" customHeight="1" x14ac:dyDescent="0.15">
      <c r="B70" s="6">
        <v>66</v>
      </c>
      <c r="C70" s="11" t="s">
        <v>14</v>
      </c>
      <c r="D70" s="18">
        <v>781</v>
      </c>
      <c r="E70" s="11" t="s">
        <v>64</v>
      </c>
      <c r="F70" s="12" t="s">
        <v>125</v>
      </c>
      <c r="G70" s="11" t="s">
        <v>137</v>
      </c>
      <c r="H70" s="8" t="s">
        <v>138</v>
      </c>
      <c r="I70" s="8" t="str">
        <f>VLOOKUP(D70,[1]교과목표1!$B$2:$M$301,12,0)</f>
        <v>다니엘베이커</v>
      </c>
      <c r="J70" s="8" t="str">
        <f>VLOOKUP(D70,[1]교과목표1!$B$2:$G$301,6,0)</f>
        <v>3.0</v>
      </c>
      <c r="K70" s="8" t="str">
        <f>VLOOKUP(D70,[1]교과목표1!$B$2:$H$301,7,0)</f>
        <v>3</v>
      </c>
      <c r="L70" s="8" t="str">
        <f>VLOOKUP(D70,[1]교과목표1!$B$2:$I$301,8,0)</f>
        <v>0</v>
      </c>
      <c r="M70" s="8" t="str">
        <f>VLOOKUP(D70,[1]교과목표1!$B$2:$Q$301,16,0)</f>
        <v>월)13:30∼15:00 / 수)13:30∼15:00</v>
      </c>
      <c r="N70" s="8" t="str">
        <f>VLOOKUP(D70,[1]교과목표1!$B$2:$R$301,17,0)</f>
        <v>- / -</v>
      </c>
      <c r="O70" s="8" t="str">
        <f>VLOOKUP(D70,[1]교과목표1!$B$2:$N$301,13,0)</f>
        <v>영어강좌</v>
      </c>
      <c r="P70" s="8" t="str">
        <f>VLOOKUP(D70,[1]교과목표1!$B$2:$P$301,15,0)</f>
        <v>본/재수강</v>
      </c>
      <c r="Q70" s="8" t="str">
        <f>VLOOKUP(D70,[1]교과목표1!$B$2:$E$301,4,0)</f>
        <v>비대면</v>
      </c>
      <c r="R70" s="6"/>
      <c r="S70" s="6"/>
    </row>
    <row r="71" spans="2:19" ht="24.95" customHeight="1" x14ac:dyDescent="0.15">
      <c r="B71" s="6">
        <v>67</v>
      </c>
      <c r="C71" s="11" t="s">
        <v>14</v>
      </c>
      <c r="D71" s="18">
        <v>782</v>
      </c>
      <c r="E71" s="11" t="s">
        <v>68</v>
      </c>
      <c r="F71" s="12" t="s">
        <v>129</v>
      </c>
      <c r="G71" s="11" t="s">
        <v>137</v>
      </c>
      <c r="H71" s="8" t="s">
        <v>138</v>
      </c>
      <c r="I71" s="8" t="str">
        <f>VLOOKUP(D71,[1]교과목표1!$B$2:$M$301,12,0)</f>
        <v>마이클버커트</v>
      </c>
      <c r="J71" s="8" t="str">
        <f>VLOOKUP(D71,[1]교과목표1!$B$2:$G$301,6,0)</f>
        <v>3.0</v>
      </c>
      <c r="K71" s="8" t="str">
        <f>VLOOKUP(D71,[1]교과목표1!$B$2:$H$301,7,0)</f>
        <v>3</v>
      </c>
      <c r="L71" s="8" t="str">
        <f>VLOOKUP(D71,[1]교과목표1!$B$2:$I$301,8,0)</f>
        <v>0</v>
      </c>
      <c r="M71" s="8" t="str">
        <f>VLOOKUP(D71,[1]교과목표1!$B$2:$Q$301,16,0)</f>
        <v>월)12:00∼13:30 / 수)12:00∼13:30</v>
      </c>
      <c r="N71" s="8" t="str">
        <f>VLOOKUP(D71,[1]교과목표1!$B$2:$R$301,17,0)</f>
        <v>- / -</v>
      </c>
      <c r="O71" s="8" t="str">
        <f>VLOOKUP(D71,[1]교과목표1!$B$2:$N$301,13,0)</f>
        <v>영어강좌</v>
      </c>
      <c r="P71" s="8" t="str">
        <f>VLOOKUP(D71,[1]교과목표1!$B$2:$P$301,15,0)</f>
        <v>본/재수강</v>
      </c>
      <c r="Q71" s="8" t="str">
        <f>VLOOKUP(D71,[1]교과목표1!$B$2:$E$301,4,0)</f>
        <v>비대면</v>
      </c>
      <c r="R71" s="6"/>
      <c r="S71" s="6"/>
    </row>
    <row r="72" spans="2:19" ht="24.95" customHeight="1" x14ac:dyDescent="0.15">
      <c r="B72" s="6">
        <v>68</v>
      </c>
      <c r="C72" s="11" t="s">
        <v>14</v>
      </c>
      <c r="D72" s="18">
        <v>783</v>
      </c>
      <c r="E72" s="11" t="s">
        <v>65</v>
      </c>
      <c r="F72" s="12" t="s">
        <v>126</v>
      </c>
      <c r="G72" s="11" t="s">
        <v>137</v>
      </c>
      <c r="H72" s="8" t="s">
        <v>138</v>
      </c>
      <c r="I72" s="8" t="str">
        <f>VLOOKUP(D72,[1]교과목표1!$B$2:$M$301,12,0)</f>
        <v>다니엘베이커</v>
      </c>
      <c r="J72" s="8" t="str">
        <f>VLOOKUP(D72,[1]교과목표1!$B$2:$G$301,6,0)</f>
        <v>3.0</v>
      </c>
      <c r="K72" s="8" t="str">
        <f>VLOOKUP(D72,[1]교과목표1!$B$2:$H$301,7,0)</f>
        <v>3</v>
      </c>
      <c r="L72" s="8" t="str">
        <f>VLOOKUP(D72,[1]교과목표1!$B$2:$I$301,8,0)</f>
        <v>0</v>
      </c>
      <c r="M72" s="8" t="str">
        <f>VLOOKUP(D72,[1]교과목표1!$B$2:$Q$301,16,0)</f>
        <v>월)15:00∼16:30 / 수)15:00∼16:30</v>
      </c>
      <c r="N72" s="8" t="str">
        <f>VLOOKUP(D72,[1]교과목표1!$B$2:$R$301,17,0)</f>
        <v>- / -</v>
      </c>
      <c r="O72" s="8" t="str">
        <f>VLOOKUP(D72,[1]교과목표1!$B$2:$N$301,13,0)</f>
        <v>영어강좌</v>
      </c>
      <c r="P72" s="8" t="str">
        <f>VLOOKUP(D72,[1]교과목표1!$B$2:$P$301,15,0)</f>
        <v>본/재수강</v>
      </c>
      <c r="Q72" s="8" t="str">
        <f>VLOOKUP(D72,[1]교과목표1!$B$2:$E$301,4,0)</f>
        <v>비대면</v>
      </c>
      <c r="R72" s="6"/>
      <c r="S72" s="6"/>
    </row>
    <row r="73" spans="2:19" ht="24.95" customHeight="1" x14ac:dyDescent="0.15">
      <c r="B73" s="6">
        <v>69</v>
      </c>
      <c r="C73" s="11" t="s">
        <v>14</v>
      </c>
      <c r="D73" s="18">
        <v>784</v>
      </c>
      <c r="E73" s="11" t="s">
        <v>67</v>
      </c>
      <c r="F73" s="12" t="s">
        <v>128</v>
      </c>
      <c r="G73" s="11" t="s">
        <v>137</v>
      </c>
      <c r="H73" s="8" t="s">
        <v>138</v>
      </c>
      <c r="I73" s="8" t="str">
        <f>VLOOKUP(D73,[1]교과목표1!$B$2:$M$301,12,0)</f>
        <v>로보트번즈</v>
      </c>
      <c r="J73" s="8" t="str">
        <f>VLOOKUP(D73,[1]교과목표1!$B$2:$G$301,6,0)</f>
        <v>3.0</v>
      </c>
      <c r="K73" s="8" t="str">
        <f>VLOOKUP(D73,[1]교과목표1!$B$2:$H$301,7,0)</f>
        <v>3</v>
      </c>
      <c r="L73" s="8" t="str">
        <f>VLOOKUP(D73,[1]교과목표1!$B$2:$I$301,8,0)</f>
        <v>0</v>
      </c>
      <c r="M73" s="8" t="str">
        <f>VLOOKUP(D73,[1]교과목표1!$B$2:$Q$301,16,0)</f>
        <v>월)10:30∼12:00 / 수)10:30∼12:00</v>
      </c>
      <c r="N73" s="8" t="str">
        <f>VLOOKUP(D73,[1]교과목표1!$B$2:$R$301,17,0)</f>
        <v>- / -</v>
      </c>
      <c r="O73" s="8" t="str">
        <f>VLOOKUP(D73,[1]교과목표1!$B$2:$N$301,13,0)</f>
        <v>영어강좌</v>
      </c>
      <c r="P73" s="8" t="str">
        <f>VLOOKUP(D73,[1]교과목표1!$B$2:$P$301,15,0)</f>
        <v>본/재수강</v>
      </c>
      <c r="Q73" s="8" t="str">
        <f>VLOOKUP(D73,[1]교과목표1!$B$2:$E$301,4,0)</f>
        <v>대면</v>
      </c>
      <c r="R73" s="6"/>
      <c r="S73" s="6"/>
    </row>
    <row r="74" spans="2:19" ht="24.95" customHeight="1" x14ac:dyDescent="0.15">
      <c r="B74" s="6">
        <v>70</v>
      </c>
      <c r="C74" s="7" t="s">
        <v>14</v>
      </c>
      <c r="D74" s="19">
        <v>792</v>
      </c>
      <c r="E74" s="7" t="s">
        <v>72</v>
      </c>
      <c r="F74" s="9" t="s">
        <v>133</v>
      </c>
      <c r="G74" s="7" t="s">
        <v>137</v>
      </c>
      <c r="H74" s="8" t="s">
        <v>138</v>
      </c>
      <c r="I74" s="8" t="str">
        <f>VLOOKUP(D74,[1]교과목표1!$B$2:$M$301,12,0)</f>
        <v/>
      </c>
      <c r="J74" s="8" t="str">
        <f>VLOOKUP(D74,[1]교과목표1!$B$2:$G$301,6,0)</f>
        <v>3.0</v>
      </c>
      <c r="K74" s="8" t="str">
        <f>VLOOKUP(D74,[1]교과목표1!$B$2:$H$301,7,0)</f>
        <v>3</v>
      </c>
      <c r="L74" s="8" t="str">
        <f>VLOOKUP(D74,[1]교과목표1!$B$2:$I$301,8,0)</f>
        <v>0</v>
      </c>
      <c r="M74" s="8" t="str">
        <f>VLOOKUP(D74,[1]교과목표1!$B$2:$Q$301,16,0)</f>
        <v>월)13:30∼15:00 / 수)13:30∼15:00</v>
      </c>
      <c r="N74" s="8" t="str">
        <f>VLOOKUP(D74,[1]교과목표1!$B$2:$R$301,17,0)</f>
        <v>- / -</v>
      </c>
      <c r="O74" s="8" t="str">
        <f>VLOOKUP(D74,[1]교과목표1!$B$2:$N$301,13,0)</f>
        <v>일반강좌</v>
      </c>
      <c r="P74" s="8" t="str">
        <f>VLOOKUP(D74,[1]교과목표1!$B$2:$P$301,15,0)</f>
        <v>본/재수강</v>
      </c>
      <c r="Q74" s="8" t="str">
        <f>VLOOKUP(D74,[1]교과목표1!$B$2:$E$301,4,0)</f>
        <v/>
      </c>
      <c r="R74" s="6"/>
      <c r="S74" s="6"/>
    </row>
    <row r="75" spans="2:19" ht="24.95" customHeight="1" x14ac:dyDescent="0.15">
      <c r="B75" s="6">
        <v>71</v>
      </c>
      <c r="C75" s="11" t="s">
        <v>14</v>
      </c>
      <c r="D75" s="18">
        <v>793</v>
      </c>
      <c r="E75" s="11" t="s">
        <v>74</v>
      </c>
      <c r="F75" s="12" t="s">
        <v>135</v>
      </c>
      <c r="G75" s="11" t="s">
        <v>137</v>
      </c>
      <c r="H75" s="8" t="s">
        <v>138</v>
      </c>
      <c r="I75" s="8" t="str">
        <f>VLOOKUP(D75,[1]교과목표1!$B$2:$M$301,12,0)</f>
        <v>이승열</v>
      </c>
      <c r="J75" s="8" t="str">
        <f>VLOOKUP(D75,[1]교과목표1!$B$2:$G$301,6,0)</f>
        <v>3.0</v>
      </c>
      <c r="K75" s="8" t="str">
        <f>VLOOKUP(D75,[1]교과목표1!$B$2:$H$301,7,0)</f>
        <v>3</v>
      </c>
      <c r="L75" s="8" t="str">
        <f>VLOOKUP(D75,[1]교과목표1!$B$2:$I$301,8,0)</f>
        <v>0</v>
      </c>
      <c r="M75" s="8" t="str">
        <f>VLOOKUP(D75,[1]교과목표1!$B$2:$Q$301,16,0)</f>
        <v>월)10:30∼12:00 / 수)10:30∼12:00</v>
      </c>
      <c r="N75" s="8" t="str">
        <f>VLOOKUP(D75,[1]교과목표1!$B$2:$R$301,17,0)</f>
        <v>- / -</v>
      </c>
      <c r="O75" s="8" t="str">
        <f>VLOOKUP(D75,[1]교과목표1!$B$2:$N$301,13,0)</f>
        <v>일반강좌</v>
      </c>
      <c r="P75" s="8" t="str">
        <f>VLOOKUP(D75,[1]교과목표1!$B$2:$P$301,15,0)</f>
        <v>본/재수강</v>
      </c>
      <c r="Q75" s="8" t="str">
        <f>VLOOKUP(D75,[1]교과목표1!$B$2:$E$301,4,0)</f>
        <v>블렌디드</v>
      </c>
      <c r="R75" s="6"/>
      <c r="S75" s="6"/>
    </row>
    <row r="76" spans="2:19" ht="24.95" customHeight="1" x14ac:dyDescent="0.15">
      <c r="B76" s="6">
        <v>72</v>
      </c>
      <c r="C76" s="11" t="s">
        <v>14</v>
      </c>
      <c r="D76" s="18">
        <v>794</v>
      </c>
      <c r="E76" s="11" t="s">
        <v>75</v>
      </c>
      <c r="F76" s="12" t="s">
        <v>136</v>
      </c>
      <c r="G76" s="11" t="s">
        <v>137</v>
      </c>
      <c r="H76" s="8" t="s">
        <v>138</v>
      </c>
      <c r="I76" s="8" t="str">
        <f>VLOOKUP(D76,[1]교과목표1!$B$2:$M$301,12,0)</f>
        <v>이승열</v>
      </c>
      <c r="J76" s="8" t="str">
        <f>VLOOKUP(D76,[1]교과목표1!$B$2:$G$301,6,0)</f>
        <v>3.0</v>
      </c>
      <c r="K76" s="8" t="str">
        <f>VLOOKUP(D76,[1]교과목표1!$B$2:$H$301,7,0)</f>
        <v>3</v>
      </c>
      <c r="L76" s="8" t="str">
        <f>VLOOKUP(D76,[1]교과목표1!$B$2:$I$301,8,0)</f>
        <v>0</v>
      </c>
      <c r="M76" s="8" t="str">
        <f>VLOOKUP(D76,[1]교과목표1!$B$2:$Q$301,16,0)</f>
        <v>월)13:30∼15:00 / 수)13:30∼15:00</v>
      </c>
      <c r="N76" s="8" t="str">
        <f>VLOOKUP(D76,[1]교과목표1!$B$2:$R$301,17,0)</f>
        <v>- / -</v>
      </c>
      <c r="O76" s="8" t="str">
        <f>VLOOKUP(D76,[1]교과목표1!$B$2:$N$301,13,0)</f>
        <v>일반강좌</v>
      </c>
      <c r="P76" s="8" t="str">
        <f>VLOOKUP(D76,[1]교과목표1!$B$2:$P$301,15,0)</f>
        <v>본/재수강</v>
      </c>
      <c r="Q76" s="8" t="str">
        <f>VLOOKUP(D76,[1]교과목표1!$B$2:$E$301,4,0)</f>
        <v>블렌디드</v>
      </c>
      <c r="R76" s="6"/>
      <c r="S76" s="6"/>
    </row>
    <row r="77" spans="2:19" ht="24.95" customHeight="1" x14ac:dyDescent="0.15">
      <c r="B77" s="6">
        <v>73</v>
      </c>
      <c r="C77" s="11" t="s">
        <v>14</v>
      </c>
      <c r="D77" s="18">
        <v>795</v>
      </c>
      <c r="E77" s="11" t="s">
        <v>69</v>
      </c>
      <c r="F77" s="12" t="s">
        <v>130</v>
      </c>
      <c r="G77" s="11" t="s">
        <v>137</v>
      </c>
      <c r="H77" s="8" t="s">
        <v>138</v>
      </c>
      <c r="I77" s="8" t="str">
        <f>VLOOKUP(D77,[1]교과목표1!$B$2:$M$301,12,0)</f>
        <v>문승철</v>
      </c>
      <c r="J77" s="8" t="str">
        <f>VLOOKUP(D77,[1]교과목표1!$B$2:$G$301,6,0)</f>
        <v>3.0</v>
      </c>
      <c r="K77" s="8" t="str">
        <f>VLOOKUP(D77,[1]교과목표1!$B$2:$H$301,7,0)</f>
        <v>3</v>
      </c>
      <c r="L77" s="8" t="str">
        <f>VLOOKUP(D77,[1]교과목표1!$B$2:$I$301,8,0)</f>
        <v>0</v>
      </c>
      <c r="M77" s="8" t="str">
        <f>VLOOKUP(D77,[1]교과목표1!$B$2:$Q$301,16,0)</f>
        <v>월)13:30∼15:00 / 수)13:30∼15:00</v>
      </c>
      <c r="N77" s="8" t="str">
        <f>VLOOKUP(D77,[1]교과목표1!$B$2:$R$301,17,0)</f>
        <v>- / -</v>
      </c>
      <c r="O77" s="8" t="str">
        <f>VLOOKUP(D77,[1]교과목표1!$B$2:$N$301,13,0)</f>
        <v>일반강좌</v>
      </c>
      <c r="P77" s="8" t="str">
        <f>VLOOKUP(D77,[1]교과목표1!$B$2:$P$301,15,0)</f>
        <v>본/재수강</v>
      </c>
      <c r="Q77" s="8" t="str">
        <f>VLOOKUP(D77,[1]교과목표1!$B$2:$E$301,4,0)</f>
        <v>비대면</v>
      </c>
      <c r="R77" s="6"/>
      <c r="S77" s="6"/>
    </row>
    <row r="78" spans="2:19" ht="24.95" customHeight="1" x14ac:dyDescent="0.15">
      <c r="B78" s="6">
        <v>74</v>
      </c>
      <c r="C78" s="11" t="s">
        <v>14</v>
      </c>
      <c r="D78" s="18">
        <v>796</v>
      </c>
      <c r="E78" s="11" t="s">
        <v>70</v>
      </c>
      <c r="F78" s="12" t="s">
        <v>131</v>
      </c>
      <c r="G78" s="11" t="s">
        <v>137</v>
      </c>
      <c r="H78" s="8" t="s">
        <v>138</v>
      </c>
      <c r="I78" s="8" t="str">
        <f>VLOOKUP(D78,[1]교과목표1!$B$2:$M$301,12,0)</f>
        <v>문승철</v>
      </c>
      <c r="J78" s="8" t="str">
        <f>VLOOKUP(D78,[1]교과목표1!$B$2:$G$301,6,0)</f>
        <v>3.0</v>
      </c>
      <c r="K78" s="8" t="str">
        <f>VLOOKUP(D78,[1]교과목표1!$B$2:$H$301,7,0)</f>
        <v>3</v>
      </c>
      <c r="L78" s="8" t="str">
        <f>VLOOKUP(D78,[1]교과목표1!$B$2:$I$301,8,0)</f>
        <v>0</v>
      </c>
      <c r="M78" s="8" t="str">
        <f>VLOOKUP(D78,[1]교과목표1!$B$2:$Q$301,16,0)</f>
        <v>화)13:30∼15:00 / 목)13:30∼15:00</v>
      </c>
      <c r="N78" s="8" t="str">
        <f>VLOOKUP(D78,[1]교과목표1!$B$2:$R$301,17,0)</f>
        <v>- / -</v>
      </c>
      <c r="O78" s="8" t="str">
        <f>VLOOKUP(D78,[1]교과목표1!$B$2:$N$301,13,0)</f>
        <v>일반강좌</v>
      </c>
      <c r="P78" s="8" t="str">
        <f>VLOOKUP(D78,[1]교과목표1!$B$2:$P$301,15,0)</f>
        <v>본/재수강</v>
      </c>
      <c r="Q78" s="8" t="str">
        <f>VLOOKUP(D78,[1]교과목표1!$B$2:$E$301,4,0)</f>
        <v>비대면</v>
      </c>
      <c r="R78" s="6"/>
      <c r="S78" s="6"/>
    </row>
    <row r="79" spans="2:19" ht="24.95" customHeight="1" x14ac:dyDescent="0.15">
      <c r="B79" s="6">
        <v>75</v>
      </c>
      <c r="C79" s="11" t="s">
        <v>14</v>
      </c>
      <c r="D79" s="18">
        <v>797</v>
      </c>
      <c r="E79" s="11" t="s">
        <v>71</v>
      </c>
      <c r="F79" s="12" t="s">
        <v>132</v>
      </c>
      <c r="G79" s="11" t="s">
        <v>137</v>
      </c>
      <c r="H79" s="8" t="s">
        <v>138</v>
      </c>
      <c r="I79" s="8" t="str">
        <f>VLOOKUP(D79,[1]교과목표1!$B$2:$M$301,12,0)</f>
        <v>문승철</v>
      </c>
      <c r="J79" s="8" t="str">
        <f>VLOOKUP(D79,[1]교과목표1!$B$2:$G$301,6,0)</f>
        <v>3.0</v>
      </c>
      <c r="K79" s="8" t="str">
        <f>VLOOKUP(D79,[1]교과목표1!$B$2:$H$301,7,0)</f>
        <v>3</v>
      </c>
      <c r="L79" s="8" t="str">
        <f>VLOOKUP(D79,[1]교과목표1!$B$2:$I$301,8,0)</f>
        <v>0</v>
      </c>
      <c r="M79" s="8" t="str">
        <f>VLOOKUP(D79,[1]교과목표1!$B$2:$Q$301,16,0)</f>
        <v>월)10:30∼12:00 / 수)10:30∼12:00</v>
      </c>
      <c r="N79" s="8" t="str">
        <f>VLOOKUP(D79,[1]교과목표1!$B$2:$R$301,17,0)</f>
        <v>- / -</v>
      </c>
      <c r="O79" s="8" t="str">
        <f>VLOOKUP(D79,[1]교과목표1!$B$2:$N$301,13,0)</f>
        <v>일반강좌</v>
      </c>
      <c r="P79" s="8" t="str">
        <f>VLOOKUP(D79,[1]교과목표1!$B$2:$P$301,15,0)</f>
        <v>본/재수강</v>
      </c>
      <c r="Q79" s="8" t="str">
        <f>VLOOKUP(D79,[1]교과목표1!$B$2:$E$301,4,0)</f>
        <v>비대면</v>
      </c>
      <c r="R79" s="6"/>
      <c r="S79" s="6"/>
    </row>
    <row r="80" spans="2:19" ht="24.95" customHeight="1" x14ac:dyDescent="0.15">
      <c r="B80" s="6">
        <v>76</v>
      </c>
      <c r="C80" s="11" t="s">
        <v>14</v>
      </c>
      <c r="D80" s="18">
        <v>798</v>
      </c>
      <c r="E80" s="11" t="s">
        <v>61</v>
      </c>
      <c r="F80" s="12" t="s">
        <v>122</v>
      </c>
      <c r="G80" s="11" t="s">
        <v>137</v>
      </c>
      <c r="H80" s="8" t="s">
        <v>138</v>
      </c>
      <c r="I80" s="8" t="str">
        <f>VLOOKUP(D80,[1]교과목표1!$B$2:$M$301,12,0)</f>
        <v>공은정</v>
      </c>
      <c r="J80" s="8" t="str">
        <f>VLOOKUP(D80,[1]교과목표1!$B$2:$G$301,6,0)</f>
        <v>3.0</v>
      </c>
      <c r="K80" s="8" t="str">
        <f>VLOOKUP(D80,[1]교과목표1!$B$2:$H$301,7,0)</f>
        <v>3</v>
      </c>
      <c r="L80" s="8" t="str">
        <f>VLOOKUP(D80,[1]교과목표1!$B$2:$I$301,8,0)</f>
        <v>0</v>
      </c>
      <c r="M80" s="8" t="str">
        <f>VLOOKUP(D80,[1]교과목표1!$B$2:$Q$301,16,0)</f>
        <v>월)15:00∼16:30 / 수)15:00∼16:30</v>
      </c>
      <c r="N80" s="8" t="str">
        <f>VLOOKUP(D80,[1]교과목표1!$B$2:$R$301,17,0)</f>
        <v>- / -</v>
      </c>
      <c r="O80" s="8" t="str">
        <f>VLOOKUP(D80,[1]교과목표1!$B$2:$N$301,13,0)</f>
        <v>일반강좌</v>
      </c>
      <c r="P80" s="8" t="str">
        <f>VLOOKUP(D80,[1]교과목표1!$B$2:$P$301,15,0)</f>
        <v>본/재수강</v>
      </c>
      <c r="Q80" s="8" t="str">
        <f>VLOOKUP(D80,[1]교과목표1!$B$2:$E$301,4,0)</f>
        <v>비대면</v>
      </c>
      <c r="R80" s="6"/>
      <c r="S80" s="6"/>
    </row>
    <row r="81" spans="2:19" ht="24.95" customHeight="1" x14ac:dyDescent="0.15">
      <c r="B81" s="6">
        <v>77</v>
      </c>
      <c r="C81" s="11" t="s">
        <v>14</v>
      </c>
      <c r="D81" s="18">
        <v>799</v>
      </c>
      <c r="E81" s="11" t="s">
        <v>62</v>
      </c>
      <c r="F81" s="12" t="s">
        <v>123</v>
      </c>
      <c r="G81" s="11" t="s">
        <v>137</v>
      </c>
      <c r="H81" s="8" t="s">
        <v>138</v>
      </c>
      <c r="I81" s="8" t="str">
        <f>VLOOKUP(D81,[1]교과목표1!$B$2:$M$301,12,0)</f>
        <v>공은정</v>
      </c>
      <c r="J81" s="8" t="str">
        <f>VLOOKUP(D81,[1]교과목표1!$B$2:$G$301,6,0)</f>
        <v>3.0</v>
      </c>
      <c r="K81" s="8" t="str">
        <f>VLOOKUP(D81,[1]교과목표1!$B$2:$H$301,7,0)</f>
        <v>3</v>
      </c>
      <c r="L81" s="8" t="str">
        <f>VLOOKUP(D81,[1]교과목표1!$B$2:$I$301,8,0)</f>
        <v>0</v>
      </c>
      <c r="M81" s="8" t="str">
        <f>VLOOKUP(D81,[1]교과목표1!$B$2:$Q$301,16,0)</f>
        <v>화)15:00∼16:30 / 목)15:00∼16:30</v>
      </c>
      <c r="N81" s="8" t="str">
        <f>VLOOKUP(D81,[1]교과목표1!$B$2:$R$301,17,0)</f>
        <v>- / -</v>
      </c>
      <c r="O81" s="8" t="str">
        <f>VLOOKUP(D81,[1]교과목표1!$B$2:$N$301,13,0)</f>
        <v>FL</v>
      </c>
      <c r="P81" s="8" t="str">
        <f>VLOOKUP(D81,[1]교과목표1!$B$2:$P$301,15,0)</f>
        <v>본/재수강</v>
      </c>
      <c r="Q81" s="8" t="str">
        <f>VLOOKUP(D81,[1]교과목표1!$B$2:$E$301,4,0)</f>
        <v>비대면</v>
      </c>
      <c r="R81" s="6"/>
      <c r="S81" s="6"/>
    </row>
    <row r="82" spans="2:19" ht="24.95" customHeight="1" x14ac:dyDescent="0.15">
      <c r="B82" s="6">
        <v>78</v>
      </c>
      <c r="C82" s="11" t="s">
        <v>14</v>
      </c>
      <c r="D82" s="18">
        <v>800</v>
      </c>
      <c r="E82" s="11" t="s">
        <v>63</v>
      </c>
      <c r="F82" s="12" t="s">
        <v>124</v>
      </c>
      <c r="G82" s="11" t="s">
        <v>137</v>
      </c>
      <c r="H82" s="8" t="s">
        <v>138</v>
      </c>
      <c r="I82" s="8" t="str">
        <f>VLOOKUP(D82,[1]교과목표1!$B$2:$M$301,12,0)</f>
        <v>공은정</v>
      </c>
      <c r="J82" s="8" t="str">
        <f>VLOOKUP(D82,[1]교과목표1!$B$2:$G$301,6,0)</f>
        <v>3.0</v>
      </c>
      <c r="K82" s="8" t="str">
        <f>VLOOKUP(D82,[1]교과목표1!$B$2:$H$301,7,0)</f>
        <v>3</v>
      </c>
      <c r="L82" s="8" t="str">
        <f>VLOOKUP(D82,[1]교과목표1!$B$2:$I$301,8,0)</f>
        <v>0</v>
      </c>
      <c r="M82" s="8" t="str">
        <f>VLOOKUP(D82,[1]교과목표1!$B$2:$Q$301,16,0)</f>
        <v>화)10:30∼12:00 / 목)10:30∼12:00</v>
      </c>
      <c r="N82" s="8" t="str">
        <f>VLOOKUP(D82,[1]교과목표1!$B$2:$R$301,17,0)</f>
        <v>- / -</v>
      </c>
      <c r="O82" s="8" t="str">
        <f>VLOOKUP(D82,[1]교과목표1!$B$2:$N$301,13,0)</f>
        <v>FL</v>
      </c>
      <c r="P82" s="8" t="str">
        <f>VLOOKUP(D82,[1]교과목표1!$B$2:$P$301,15,0)</f>
        <v>본/재수강</v>
      </c>
      <c r="Q82" s="8" t="str">
        <f>VLOOKUP(D82,[1]교과목표1!$B$2:$E$301,4,0)</f>
        <v>비대면</v>
      </c>
      <c r="R82" s="6"/>
      <c r="S82" s="6"/>
    </row>
    <row r="83" spans="2:19" ht="24.95" customHeight="1" x14ac:dyDescent="0.15">
      <c r="B83" s="6">
        <v>79</v>
      </c>
      <c r="C83" s="8" t="s">
        <v>12</v>
      </c>
      <c r="D83" s="16">
        <v>861</v>
      </c>
      <c r="E83" s="8" t="s">
        <v>20</v>
      </c>
      <c r="F83" s="10" t="s">
        <v>81</v>
      </c>
      <c r="G83" s="8">
        <v>3</v>
      </c>
      <c r="H83" s="8" t="s">
        <v>138</v>
      </c>
      <c r="I83" s="8" t="str">
        <f>VLOOKUP(D83,[1]교과목표1!$B$2:$M$301,12,0)</f>
        <v>김성미</v>
      </c>
      <c r="J83" s="8" t="str">
        <f>VLOOKUP(D83,[1]교과목표1!$B$2:$G$301,6,0)</f>
        <v>3.0</v>
      </c>
      <c r="K83" s="8" t="str">
        <f>VLOOKUP(D83,[1]교과목표1!$B$2:$H$301,7,0)</f>
        <v>3</v>
      </c>
      <c r="L83" s="8" t="str">
        <f>VLOOKUP(D83,[1]교과목표1!$B$2:$I$301,8,0)</f>
        <v>0</v>
      </c>
      <c r="M83" s="8" t="str">
        <f>VLOOKUP(D83,[1]교과목표1!$B$2:$Q$301,16,0)</f>
        <v>수)14:00∼17:00</v>
      </c>
      <c r="N83" s="8" t="str">
        <f>VLOOKUP(D83,[1]교과목표1!$B$2:$R$301,17,0)</f>
        <v>-</v>
      </c>
      <c r="O83" s="8" t="str">
        <f>VLOOKUP(D83,[1]교과목표1!$B$2:$N$301,13,0)</f>
        <v>일반강좌</v>
      </c>
      <c r="P83" s="8" t="str">
        <f>VLOOKUP(D83,[1]교과목표1!$B$2:$P$301,15,0)</f>
        <v>본수강</v>
      </c>
      <c r="Q83" s="8" t="str">
        <f>VLOOKUP(D83,[1]교과목표1!$B$2:$E$301,4,0)</f>
        <v>비대면</v>
      </c>
      <c r="R83" s="6"/>
      <c r="S83" s="6"/>
    </row>
    <row r="84" spans="2:19" ht="24.95" customHeight="1" x14ac:dyDescent="0.15">
      <c r="B84" s="6">
        <v>80</v>
      </c>
      <c r="C84" s="8" t="s">
        <v>12</v>
      </c>
      <c r="D84" s="16">
        <v>875</v>
      </c>
      <c r="E84" s="8" t="s">
        <v>31</v>
      </c>
      <c r="F84" s="10" t="s">
        <v>92</v>
      </c>
      <c r="G84" s="8">
        <v>3</v>
      </c>
      <c r="H84" s="8" t="s">
        <v>138</v>
      </c>
      <c r="I84" s="8" t="str">
        <f>VLOOKUP(D84,[1]교과목표1!$B$2:$M$301,12,0)</f>
        <v>온승엽</v>
      </c>
      <c r="J84" s="8" t="str">
        <f>VLOOKUP(D84,[1]교과목표1!$B$2:$G$301,6,0)</f>
        <v>4.0</v>
      </c>
      <c r="K84" s="8" t="str">
        <f>VLOOKUP(D84,[1]교과목표1!$B$2:$H$301,7,0)</f>
        <v>2</v>
      </c>
      <c r="L84" s="8" t="str">
        <f>VLOOKUP(D84,[1]교과목표1!$B$2:$I$301,8,0)</f>
        <v>2</v>
      </c>
      <c r="M84" s="8" t="str">
        <f>VLOOKUP(D84,[1]교과목표1!$B$2:$Q$301,16,0)</f>
        <v>수)14:00∼18:00</v>
      </c>
      <c r="N84" s="8" t="str">
        <f>VLOOKUP(D84,[1]교과목표1!$B$2:$R$301,17,0)</f>
        <v>-</v>
      </c>
      <c r="O84" s="8" t="str">
        <f>VLOOKUP(D84,[1]교과목표1!$B$2:$N$301,13,0)</f>
        <v>FL</v>
      </c>
      <c r="P84" s="8" t="str">
        <f>VLOOKUP(D84,[1]교과목표1!$B$2:$P$301,15,0)</f>
        <v>본/재수강</v>
      </c>
      <c r="Q84" s="8" t="str">
        <f>VLOOKUP(D84,[1]교과목표1!$B$2:$E$301,4,0)</f>
        <v>블렌디드</v>
      </c>
      <c r="R84" s="6"/>
      <c r="S84" s="6"/>
    </row>
    <row r="85" spans="2:19" ht="24.95" customHeight="1" x14ac:dyDescent="0.15">
      <c r="B85" s="13">
        <v>81</v>
      </c>
      <c r="C85" s="7" t="s">
        <v>14</v>
      </c>
      <c r="D85" s="19">
        <v>879</v>
      </c>
      <c r="E85" s="7" t="s">
        <v>73</v>
      </c>
      <c r="F85" s="9" t="s">
        <v>134</v>
      </c>
      <c r="G85" s="7" t="s">
        <v>137</v>
      </c>
      <c r="H85" s="8" t="s">
        <v>138</v>
      </c>
      <c r="I85" s="8" t="str">
        <f>VLOOKUP(D85,[1]교과목표1!$B$2:$M$301,12,0)</f>
        <v>썸머브룩리</v>
      </c>
      <c r="J85" s="8" t="str">
        <f>VLOOKUP(D85,[1]교과목표1!$B$2:$G$301,6,0)</f>
        <v>3.0</v>
      </c>
      <c r="K85" s="8" t="str">
        <f>VLOOKUP(D85,[1]교과목표1!$B$2:$H$301,7,0)</f>
        <v>3</v>
      </c>
      <c r="L85" s="8" t="str">
        <f>VLOOKUP(D85,[1]교과목표1!$B$2:$I$301,8,0)</f>
        <v>0</v>
      </c>
      <c r="M85" s="8" t="str">
        <f>VLOOKUP(D85,[1]교과목표1!$B$2:$Q$301,16,0)</f>
        <v>월)12:00∼13:30 / 수)12:00∼13:30</v>
      </c>
      <c r="N85" s="8" t="str">
        <f>VLOOKUP(D85,[1]교과목표1!$B$2:$R$301,17,0)</f>
        <v>- / -</v>
      </c>
      <c r="O85" s="8" t="str">
        <f>VLOOKUP(D85,[1]교과목표1!$B$2:$N$301,13,0)</f>
        <v>영어강좌</v>
      </c>
      <c r="P85" s="8" t="str">
        <f>VLOOKUP(D85,[1]교과목표1!$B$2:$P$301,15,0)</f>
        <v>본/재수강</v>
      </c>
      <c r="Q85" s="8" t="str">
        <f>VLOOKUP(D85,[1]교과목표1!$B$2:$E$301,4,0)</f>
        <v>비대면</v>
      </c>
      <c r="R85" s="6"/>
      <c r="S85" s="6"/>
    </row>
    <row r="86" spans="2:19" ht="24.95" customHeight="1" x14ac:dyDescent="0.15">
      <c r="B86" s="13">
        <v>82</v>
      </c>
      <c r="C86" s="8" t="s">
        <v>12</v>
      </c>
      <c r="D86" s="16">
        <v>881</v>
      </c>
      <c r="E86" s="8" t="s">
        <v>22</v>
      </c>
      <c r="F86" s="10" t="s">
        <v>83</v>
      </c>
      <c r="G86" s="8">
        <v>3</v>
      </c>
      <c r="H86" s="8" t="s">
        <v>138</v>
      </c>
      <c r="I86" s="8" t="str">
        <f>VLOOKUP(D86,[1]교과목표1!$B$2:$M$301,12,0)</f>
        <v/>
      </c>
      <c r="J86" s="8" t="str">
        <f>VLOOKUP(D86,[1]교과목표1!$B$2:$G$301,6,0)</f>
        <v>3.0</v>
      </c>
      <c r="K86" s="8" t="str">
        <f>VLOOKUP(D86,[1]교과목표1!$B$2:$H$301,7,0)</f>
        <v>3</v>
      </c>
      <c r="L86" s="8" t="str">
        <f>VLOOKUP(D86,[1]교과목표1!$B$2:$I$301,8,0)</f>
        <v>0</v>
      </c>
      <c r="M86" s="8" t="str">
        <f>VLOOKUP(D86,[1]교과목표1!$B$2:$Q$301,16,0)</f>
        <v>월)13:30∼15:00 / 수)15:00∼16:30</v>
      </c>
      <c r="N86" s="8" t="str">
        <f>VLOOKUP(D86,[1]교과목표1!$B$2:$R$301,17,0)</f>
        <v>- / -</v>
      </c>
      <c r="O86" s="8" t="str">
        <f>VLOOKUP(D86,[1]교과목표1!$B$2:$N$301,13,0)</f>
        <v>일반강좌</v>
      </c>
      <c r="P86" s="8" t="str">
        <f>VLOOKUP(D86,[1]교과목표1!$B$2:$P$301,15,0)</f>
        <v>본/재수강</v>
      </c>
      <c r="Q86" s="8" t="str">
        <f>VLOOKUP(D86,[1]교과목표1!$B$2:$E$301,4,0)</f>
        <v>비대면</v>
      </c>
      <c r="R86" s="6"/>
      <c r="S86" s="6"/>
    </row>
  </sheetData>
  <autoFilter ref="B4:S86">
    <sortState ref="B5:J86">
      <sortCondition ref="D4:D86"/>
    </sortState>
  </autoFilter>
  <sortState ref="A5:J305">
    <sortCondition ref="C5:C305"/>
    <sortCondition ref="F5:F305"/>
    <sortCondition ref="D5:D305"/>
  </sortState>
  <mergeCells count="2">
    <mergeCell ref="B2:R2"/>
    <mergeCell ref="H3:R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3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학점교류</vt:lpstr>
      <vt:lpstr>학점교류!Print_Area</vt:lpstr>
      <vt:lpstr>학점교류!Print_Titles</vt:lpstr>
    </vt:vector>
  </TitlesOfParts>
  <Company>교무팀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윤미경</dc:creator>
  <cp:lastModifiedBy>user</cp:lastModifiedBy>
  <cp:lastPrinted>2018-01-23T12:32:42Z</cp:lastPrinted>
  <dcterms:created xsi:type="dcterms:W3CDTF">2011-11-14T09:12:52Z</dcterms:created>
  <dcterms:modified xsi:type="dcterms:W3CDTF">2021-02-16T01:05:09Z</dcterms:modified>
</cp:coreProperties>
</file>